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scilla.dollo.LEEE\Documents\BDFA start 2015\Garrison FY2021\"/>
    </mc:Choice>
  </mc:AlternateContent>
  <bookViews>
    <workbookView xWindow="0" yWindow="2550" windowWidth="20490" windowHeight="7515" firstSheet="9" activeTab="10"/>
  </bookViews>
  <sheets>
    <sheet name="OCONUS BRK TABLE" sheetId="27" r:id="rId1"/>
    <sheet name="OCONUS BRK PIE" sheetId="28" r:id="rId2"/>
    <sheet name="OCONUS LUN TABLE" sheetId="25" r:id="rId3"/>
    <sheet name="OCONUS LUN PIE" sheetId="29" r:id="rId4"/>
    <sheet name="OCONUS DIN TABLE" sheetId="23" r:id="rId5"/>
    <sheet name="OCONUS DIN PIE" sheetId="30" r:id="rId6"/>
    <sheet name="OCONUS BRUNCH TABLE" sheetId="21" r:id="rId7"/>
    <sheet name="OCONUS BRUNCH PIE" sheetId="31" r:id="rId8"/>
    <sheet name="OCONUS SUPPER TABLE" sheetId="19" r:id="rId9"/>
    <sheet name="OCONUS SUPPER PIE" sheetId="32" r:id="rId10"/>
    <sheet name="CONUS BRK TABLE" sheetId="1" r:id="rId11"/>
    <sheet name="CONUS BRK PIE" sheetId="17" r:id="rId12"/>
    <sheet name="CONUS LUNCH TABLE" sheetId="2" r:id="rId13"/>
    <sheet name="CONUS LUNCH PIE" sheetId="8" r:id="rId14"/>
    <sheet name="CONUS DIN TABLE " sheetId="3" r:id="rId15"/>
    <sheet name="CONUS DIN PIE" sheetId="14" r:id="rId16"/>
    <sheet name="CONUS BRUNCH TABLE " sheetId="5" r:id="rId17"/>
    <sheet name="CONUS BRUNCH PIE " sheetId="15" r:id="rId18"/>
    <sheet name="CONUS SUPPER TABLE " sheetId="12" r:id="rId19"/>
    <sheet name="CONUS SUPPER PIE " sheetId="16" r:id="rId20"/>
  </sheets>
  <calcPr calcId="152511"/>
</workbook>
</file>

<file path=xl/calcChain.xml><?xml version="1.0" encoding="utf-8"?>
<calcChain xmlns="http://schemas.openxmlformats.org/spreadsheetml/2006/main">
  <c r="D4" i="19" l="1"/>
  <c r="D2" i="19" s="1"/>
  <c r="D5" i="19"/>
  <c r="D6" i="19"/>
  <c r="D7" i="19"/>
  <c r="D8" i="19"/>
  <c r="D9" i="19"/>
  <c r="C11" i="19"/>
  <c r="D4" i="21"/>
  <c r="D2" i="21" s="1"/>
  <c r="D5" i="21"/>
  <c r="D6" i="21"/>
  <c r="D7" i="21"/>
  <c r="D8" i="21"/>
  <c r="D9" i="21"/>
  <c r="C11" i="21"/>
  <c r="D4" i="23"/>
  <c r="D2" i="23" s="1"/>
  <c r="D5" i="23"/>
  <c r="D6" i="23"/>
  <c r="D7" i="23"/>
  <c r="D8" i="23"/>
  <c r="D9" i="23"/>
  <c r="C11" i="23"/>
  <c r="D4" i="25"/>
  <c r="D2" i="25" s="1"/>
  <c r="D5" i="25"/>
  <c r="D6" i="25"/>
  <c r="D7" i="25"/>
  <c r="D8" i="25"/>
  <c r="D9" i="25"/>
  <c r="C11" i="25"/>
  <c r="D4" i="27"/>
  <c r="D2" i="27" s="1"/>
  <c r="D5" i="27"/>
  <c r="D6" i="27"/>
  <c r="D7" i="27"/>
  <c r="D8" i="27"/>
  <c r="C10" i="27"/>
  <c r="D4" i="1"/>
  <c r="D2" i="1" s="1"/>
  <c r="D4" i="12"/>
  <c r="D2" i="12" s="1"/>
  <c r="D5" i="12"/>
  <c r="D6" i="12"/>
  <c r="D7" i="12"/>
  <c r="D8" i="12"/>
  <c r="D9" i="12"/>
  <c r="C11" i="12"/>
  <c r="D4" i="5"/>
  <c r="D2" i="5" s="1"/>
  <c r="D5" i="5"/>
  <c r="D6" i="5"/>
  <c r="D7" i="5"/>
  <c r="D8" i="5"/>
  <c r="D9" i="5"/>
  <c r="C11" i="5"/>
  <c r="D4" i="3"/>
  <c r="D2" i="3" s="1"/>
  <c r="D4" i="2"/>
  <c r="D2" i="2" s="1"/>
  <c r="D9" i="3"/>
  <c r="D8" i="3"/>
  <c r="D7" i="3"/>
  <c r="D6" i="3"/>
  <c r="D5" i="3"/>
  <c r="D9" i="2"/>
  <c r="D8" i="2"/>
  <c r="D7" i="2"/>
  <c r="D6" i="2"/>
  <c r="D5" i="2"/>
  <c r="D8" i="1"/>
  <c r="D7" i="1"/>
  <c r="D6" i="1"/>
  <c r="D5" i="1"/>
  <c r="C11" i="3"/>
  <c r="C11" i="2"/>
  <c r="C10" i="1"/>
  <c r="D11" i="19" l="1"/>
  <c r="D11" i="2"/>
  <c r="D11" i="3"/>
  <c r="D11" i="12"/>
  <c r="D10" i="1"/>
  <c r="D11" i="5"/>
  <c r="D11" i="21"/>
  <c r="D11" i="23"/>
  <c r="D11" i="25"/>
  <c r="D10" i="27"/>
</calcChain>
</file>

<file path=xl/sharedStrings.xml><?xml version="1.0" encoding="utf-8"?>
<sst xmlns="http://schemas.openxmlformats.org/spreadsheetml/2006/main" count="218" uniqueCount="47">
  <si>
    <t>breakfast dollar target</t>
  </si>
  <si>
    <t>lunch dollar target</t>
  </si>
  <si>
    <t xml:space="preserve">dinner dollar target </t>
  </si>
  <si>
    <t>BDFA VALUE</t>
  </si>
  <si>
    <t xml:space="preserve">BDFA VALUE </t>
  </si>
  <si>
    <t xml:space="preserve">brunch dollar target </t>
  </si>
  <si>
    <t xml:space="preserve">supper dollar target </t>
  </si>
  <si>
    <t xml:space="preserve">main (50%) </t>
  </si>
  <si>
    <t>fitness bar (25%)</t>
  </si>
  <si>
    <t>beverages(10%)</t>
  </si>
  <si>
    <t>pastries (10%)</t>
  </si>
  <si>
    <t>condiments (5%)</t>
  </si>
  <si>
    <t>A,C,D10= Totals</t>
  </si>
  <si>
    <t xml:space="preserve">D1=Percentage of BDFA allocated to this meal </t>
  </si>
  <si>
    <t xml:space="preserve">To change BDFA Value double click on block A2, input new BDFA Value hit enter.  </t>
  </si>
  <si>
    <t>Notice all other dollar values in blocks D4-8 will update.</t>
  </si>
  <si>
    <t xml:space="preserve">  </t>
  </si>
  <si>
    <t xml:space="preserve">To change block D1 double click on block and input new percentage in decimal </t>
  </si>
  <si>
    <t xml:space="preserve">To change blocks C4-8 double click on block and input percentage in decimal </t>
  </si>
  <si>
    <t>format hit enter.  Example 0.5=50%</t>
  </si>
  <si>
    <t xml:space="preserve">A4-8= Title with percentages for the meal component </t>
  </si>
  <si>
    <t xml:space="preserve">A4-9= Title with percentages for the meal component </t>
  </si>
  <si>
    <t>A,C,D11= Totals</t>
  </si>
  <si>
    <t>A2=BDFA Value</t>
  </si>
  <si>
    <t>Notice all other dollar values in blocks D4-9 will update.</t>
  </si>
  <si>
    <t xml:space="preserve">To change blocks C4-9 double click on block and input percentage in decimal </t>
  </si>
  <si>
    <t xml:space="preserve">Pie Charts will automatically update  when changes are made to the Tables worksheets </t>
  </si>
  <si>
    <t>A4-8= Title with percentages for the meal component</t>
  </si>
  <si>
    <t>Pie Charts will automatically update when changes are made to the Tables worksheet</t>
  </si>
  <si>
    <t xml:space="preserve">Pie Charts will automatically update when changes are made to the Tables worksheet 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</si>
  <si>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</t>
    </r>
  </si>
  <si>
    <r>
      <t xml:space="preserve">format hit enter.  Example 0.4=40%.  </t>
    </r>
    <r>
      <rPr>
        <b/>
        <sz val="9"/>
        <rFont val="Arial"/>
        <family val="2"/>
      </rPr>
      <t>THE TOTAL % PER DAY MAY NEVER EXCEED 100% OF THE BDFA</t>
    </r>
  </si>
  <si>
    <t>entrée (40%)</t>
  </si>
  <si>
    <t>vegetable/starch/soup (15%)</t>
  </si>
  <si>
    <t>salad bar (15%)</t>
  </si>
  <si>
    <t>desserts(15%)</t>
  </si>
  <si>
    <t>beverages (10%)</t>
  </si>
  <si>
    <t xml:space="preserve">entrée (40%) </t>
  </si>
  <si>
    <t>veg/soup/starch (15%)</t>
  </si>
  <si>
    <t>desserts (15%)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</si>
  <si>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 </t>
    </r>
  </si>
  <si>
    <t xml:space="preserve">beverages (10%) </t>
  </si>
  <si>
    <t>condiments( 5%)</t>
  </si>
  <si>
    <r>
      <t xml:space="preserve">format hit enter.  Example 0.4=40% </t>
    </r>
    <r>
      <rPr>
        <b/>
        <sz val="9"/>
        <rFont val="Arial"/>
        <family val="2"/>
      </rPr>
      <t>THE TOTAL % PER DAY MAY NEVER EXCEED 100% OF THE BDFA</t>
    </r>
  </si>
  <si>
    <t xml:space="preserve"> BDFA VALUE</t>
  </si>
  <si>
    <t xml:space="preserve"> </t>
  </si>
  <si>
    <r>
      <t>Instructions for changes using Excel  - Change cell A2 to post</t>
    </r>
    <r>
      <rPr>
        <b/>
        <sz val="10"/>
        <color rgb="FFFF0000"/>
        <rFont val="Arial"/>
        <family val="2"/>
      </rPr>
      <t xml:space="preserve"> your locality specific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</si>
</sst>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-yy;@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9" fontId="0" fillId="0" borderId="0" xfId="2" applyFont="1"/>
    <xf numFmtId="44" fontId="0" fillId="0" borderId="0" xfId="1" applyFont="1"/>
    <xf numFmtId="9" fontId="0" fillId="0" borderId="0" xfId="0" applyNumberFormat="1"/>
    <xf numFmtId="0" fontId="0" fillId="0" borderId="1" xfId="0" applyBorder="1"/>
    <xf numFmtId="9" fontId="0" fillId="0" borderId="1" xfId="2" applyFont="1" applyBorder="1"/>
    <xf numFmtId="9" fontId="0" fillId="0" borderId="1" xfId="0" applyNumberFormat="1" applyBorder="1"/>
    <xf numFmtId="44" fontId="0" fillId="0" borderId="1" xfId="1" applyFont="1" applyBorder="1"/>
    <xf numFmtId="4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/>
    <xf numFmtId="9" fontId="5" fillId="0" borderId="1" xfId="2" applyFont="1" applyBorder="1"/>
    <xf numFmtId="0" fontId="5" fillId="0" borderId="1" xfId="0" applyFont="1" applyBorder="1"/>
    <xf numFmtId="0" fontId="5" fillId="0" borderId="0" xfId="0" applyFont="1"/>
    <xf numFmtId="164" fontId="4" fillId="0" borderId="1" xfId="0" applyNumberFormat="1" applyFont="1" applyBorder="1"/>
    <xf numFmtId="0" fontId="0" fillId="0" borderId="2" xfId="0" applyFill="1" applyBorder="1"/>
    <xf numFmtId="0" fontId="0" fillId="0" borderId="0" xfId="0" applyBorder="1"/>
    <xf numFmtId="0" fontId="0" fillId="0" borderId="3" xfId="0" applyBorder="1"/>
    <xf numFmtId="9" fontId="0" fillId="0" borderId="3" xfId="2" applyFont="1" applyBorder="1"/>
    <xf numFmtId="9" fontId="1" fillId="0" borderId="0" xfId="2" applyFont="1"/>
    <xf numFmtId="0" fontId="1" fillId="0" borderId="0" xfId="0" applyFont="1"/>
    <xf numFmtId="44" fontId="0" fillId="0" borderId="5" xfId="0" applyNumberFormat="1" applyBorder="1"/>
    <xf numFmtId="0" fontId="5" fillId="0" borderId="5" xfId="0" applyFont="1" applyBorder="1"/>
    <xf numFmtId="0" fontId="0" fillId="0" borderId="4" xfId="0" applyBorder="1"/>
    <xf numFmtId="44" fontId="0" fillId="0" borderId="5" xfId="1" applyFont="1" applyBorder="1"/>
    <xf numFmtId="0" fontId="0" fillId="0" borderId="5" xfId="0" applyBorder="1"/>
    <xf numFmtId="0" fontId="0" fillId="0" borderId="6" xfId="0" applyBorder="1"/>
    <xf numFmtId="44" fontId="0" fillId="0" borderId="7" xfId="1" applyFont="1" applyBorder="1"/>
    <xf numFmtId="0" fontId="0" fillId="0" borderId="8" xfId="0" applyBorder="1"/>
    <xf numFmtId="9" fontId="0" fillId="0" borderId="8" xfId="2" applyFont="1" applyBorder="1"/>
    <xf numFmtId="44" fontId="0" fillId="0" borderId="9" xfId="0" applyNumberFormat="1" applyBorder="1"/>
    <xf numFmtId="0" fontId="0" fillId="0" borderId="10" xfId="0" applyBorder="1"/>
    <xf numFmtId="0" fontId="0" fillId="0" borderId="11" xfId="0" applyBorder="1"/>
    <xf numFmtId="9" fontId="0" fillId="0" borderId="11" xfId="2" applyFont="1" applyBorder="1"/>
    <xf numFmtId="9" fontId="0" fillId="0" borderId="12" xfId="0" applyNumberFormat="1" applyBorder="1"/>
    <xf numFmtId="0" fontId="1" fillId="0" borderId="0" xfId="0" applyFont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alcChain" Target="calcChain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BREAKFAST</a:t>
            </a:r>
          </a:p>
        </c:rich>
      </c:tx>
      <c:layout>
        <c:manualLayout>
          <c:xMode val="edge"/>
          <c:yMode val="edge"/>
          <c:x val="0.37180910099889525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92008879023338"/>
          <c:y val="0.33605220228385757"/>
          <c:w val="0.29078801331853532"/>
          <c:h val="0.427406199021211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cat>
          <c:val>
            <c:numRef>
              <c:f>'OCONUS BRK TABLE'!$D$4:$D$8</c:f>
              <c:numCache>
                <c:formatCode>_("$"* #,##0.00_);_("$"* \(#,##0.00\);_("$"* "-"??_);_(@_)</c:formatCode>
                <c:ptCount val="5"/>
                <c:pt idx="0">
                  <c:v>1.5980000000000001</c:v>
                </c:pt>
                <c:pt idx="1">
                  <c:v>0.79900000000000004</c:v>
                </c:pt>
                <c:pt idx="2">
                  <c:v>0.31960000000000005</c:v>
                </c:pt>
                <c:pt idx="3">
                  <c:v>0.31960000000000005</c:v>
                </c:pt>
                <c:pt idx="4">
                  <c:v>0.15980000000000003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123"/>
          <c:h val="0.19738988580750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SUPPER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SUPPER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'CONUS SUPPER TABLE '!$D$4:$D$9</c:f>
              <c:numCache>
                <c:formatCode>_("$"* #,##0.00_);_("$"* \(#,##0.00\);_("$"* "-"??_);_(@_)</c:formatCode>
                <c:ptCount val="6"/>
                <c:pt idx="0">
                  <c:v>2.7654000000000005</c:v>
                </c:pt>
                <c:pt idx="1">
                  <c:v>1.0370250000000001</c:v>
                </c:pt>
                <c:pt idx="2">
                  <c:v>1.0370250000000001</c:v>
                </c:pt>
                <c:pt idx="3">
                  <c:v>1.0370250000000001</c:v>
                </c:pt>
                <c:pt idx="4">
                  <c:v>0.69135000000000013</c:v>
                </c:pt>
                <c:pt idx="5">
                  <c:v>0.34567500000000007</c:v>
                </c:pt>
              </c:numCache>
            </c:numRef>
          </c:val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LUNCH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LUN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'OCONUS LUN TABLE'!$D$4:$D$9</c:f>
              <c:numCache>
                <c:formatCode>_("$"* #,##0.00_);_("$"* \(#,##0.00\);_("$"* "-"??_);_(@_)</c:formatCode>
                <c:ptCount val="6"/>
                <c:pt idx="0">
                  <c:v>2.5568000000000004</c:v>
                </c:pt>
                <c:pt idx="1">
                  <c:v>0.95879999999999999</c:v>
                </c:pt>
                <c:pt idx="2">
                  <c:v>0.95879999999999999</c:v>
                </c:pt>
                <c:pt idx="3">
                  <c:v>0.6392000000000001</c:v>
                </c:pt>
                <c:pt idx="4">
                  <c:v>0.95879999999999999</c:v>
                </c:pt>
                <c:pt idx="5">
                  <c:v>0.31960000000000005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12319644839823"/>
          <c:y val="0.51223491027732448"/>
          <c:w val="0.20088790233074327"/>
          <c:h val="0.236541598694942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DINNER </a:t>
            </a:r>
          </a:p>
        </c:rich>
      </c:tx>
      <c:layout>
        <c:manualLayout>
          <c:xMode val="edge"/>
          <c:yMode val="edge"/>
          <c:x val="0.40066592674805784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DIN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DIN TABLE'!$D$4:$D$9</c:f>
              <c:numCache>
                <c:formatCode>_("$"* #,##0.00_);_("$"* \(#,##0.00\);_("$"* "-"??_);_(@_)</c:formatCode>
                <c:ptCount val="6"/>
                <c:pt idx="0">
                  <c:v>2.5568000000000004</c:v>
                </c:pt>
                <c:pt idx="1">
                  <c:v>0.95879999999999999</c:v>
                </c:pt>
                <c:pt idx="2">
                  <c:v>0.95879999999999999</c:v>
                </c:pt>
                <c:pt idx="3">
                  <c:v>0.95879999999999999</c:v>
                </c:pt>
                <c:pt idx="4">
                  <c:v>0.6392000000000001</c:v>
                </c:pt>
                <c:pt idx="5">
                  <c:v>0.31960000000000005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0453"/>
          <c:h val="0.236541598694943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BRUNCH</a:t>
            </a:r>
          </a:p>
        </c:rich>
      </c:tx>
      <c:layout>
        <c:manualLayout>
          <c:xMode val="edge"/>
          <c:yMode val="edge"/>
          <c:x val="0.41509433962264652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BRUNCH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BRUNCH TABLE'!$D$4:$D$9</c:f>
              <c:numCache>
                <c:formatCode>_("$"* #,##0.00_);_("$"* \(#,##0.00\);_("$"* "-"??_);_(@_)</c:formatCode>
                <c:ptCount val="6"/>
                <c:pt idx="0">
                  <c:v>2.8764000000000003</c:v>
                </c:pt>
                <c:pt idx="1">
                  <c:v>1.0786500000000001</c:v>
                </c:pt>
                <c:pt idx="2">
                  <c:v>1.0786500000000001</c:v>
                </c:pt>
                <c:pt idx="3">
                  <c:v>1.0786500000000001</c:v>
                </c:pt>
                <c:pt idx="4">
                  <c:v>0.71910000000000007</c:v>
                </c:pt>
                <c:pt idx="5">
                  <c:v>0.35955000000000004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93"/>
          <c:h val="0.2071778140293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SUPPER</a:t>
            </a:r>
          </a:p>
        </c:rich>
      </c:tx>
      <c:layout>
        <c:manualLayout>
          <c:xMode val="edge"/>
          <c:yMode val="edge"/>
          <c:x val="0.39622641509434786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SUPPER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'OCONUS SUPPER TABLE'!$D$4:$D$9</c:f>
              <c:numCache>
                <c:formatCode>_("$"* #,##0.00_);_("$"* \(#,##0.00\);_("$"* "-"??_);_(@_)</c:formatCode>
                <c:ptCount val="6"/>
                <c:pt idx="0">
                  <c:v>3.5156000000000009</c:v>
                </c:pt>
                <c:pt idx="1">
                  <c:v>1.3183500000000001</c:v>
                </c:pt>
                <c:pt idx="2">
                  <c:v>1.3183500000000001</c:v>
                </c:pt>
                <c:pt idx="3">
                  <c:v>1.3183500000000001</c:v>
                </c:pt>
                <c:pt idx="4">
                  <c:v>0.87890000000000024</c:v>
                </c:pt>
                <c:pt idx="5">
                  <c:v>0.43945000000000012</c:v>
                </c:pt>
              </c:numCache>
            </c:numRef>
          </c:val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08"/>
          <c:h val="0.23654159869494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BREAKFAST</a:t>
            </a:r>
          </a:p>
        </c:rich>
      </c:tx>
      <c:layout>
        <c:manualLayout>
          <c:xMode val="edge"/>
          <c:yMode val="edge"/>
          <c:x val="0.3806881243063263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413984461709179"/>
          <c:y val="0.33931484502448001"/>
          <c:w val="0.2863485016648244"/>
          <c:h val="0.42088091353997642"/>
        </c:manualLayout>
      </c:layout>
      <c:pieChart>
        <c:varyColors val="1"/>
        <c:ser>
          <c:idx val="0"/>
          <c:order val="0"/>
          <c:tx>
            <c:strRef>
              <c:f>'CONUS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1.2570000000000001</c:v>
                </c:pt>
                <c:pt idx="1">
                  <c:v>0.62850000000000006</c:v>
                </c:pt>
                <c:pt idx="2">
                  <c:v>0.25140000000000001</c:v>
                </c:pt>
                <c:pt idx="3">
                  <c:v>0.25140000000000001</c:v>
                </c:pt>
                <c:pt idx="4">
                  <c:v>0.12570000000000001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1.2570000000000001</c:v>
                </c:pt>
                <c:pt idx="1">
                  <c:v>0.62850000000000006</c:v>
                </c:pt>
                <c:pt idx="2">
                  <c:v>0.25140000000000001</c:v>
                </c:pt>
                <c:pt idx="3">
                  <c:v>0.25140000000000001</c:v>
                </c:pt>
                <c:pt idx="4">
                  <c:v>0.12570000000000001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TABLE'!$C$4:$C$8</c:f>
              <c:numCache>
                <c:formatCode>0%</c:formatCode>
                <c:ptCount val="5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0.1</c:v>
                </c:pt>
                <c:pt idx="4">
                  <c:v>0.05</c:v>
                </c:pt>
              </c:numCache>
            </c:numRef>
          </c:val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071"/>
          <c:h val="0.19738988580750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LUNCH</a:t>
            </a:r>
          </a:p>
        </c:rich>
      </c:tx>
      <c:layout>
        <c:manualLayout>
          <c:xMode val="edge"/>
          <c:yMode val="edge"/>
          <c:x val="0.413984461709222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tx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'CONUS LUNCH TABLE'!$D$4:$D$9</c:f>
              <c:numCache>
                <c:formatCode>_("$"* #,##0.00_);_("$"* \(#,##0.00\);_("$"* "-"??_);_(@_)</c:formatCode>
                <c:ptCount val="6"/>
                <c:pt idx="0">
                  <c:v>2.0112000000000001</c:v>
                </c:pt>
                <c:pt idx="1">
                  <c:v>0.75420000000000009</c:v>
                </c:pt>
                <c:pt idx="2">
                  <c:v>0.75420000000000009</c:v>
                </c:pt>
                <c:pt idx="3">
                  <c:v>0.50280000000000002</c:v>
                </c:pt>
                <c:pt idx="4">
                  <c:v>0.75420000000000009</c:v>
                </c:pt>
                <c:pt idx="5">
                  <c:v>0.25140000000000001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01331853496059"/>
          <c:y val="0.51060358890700608"/>
          <c:w val="0.20088790233074416"/>
          <c:h val="0.236541598694944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DINNER </a:t>
            </a:r>
          </a:p>
        </c:rich>
      </c:tx>
      <c:layout>
        <c:manualLayout>
          <c:xMode val="edge"/>
          <c:yMode val="edge"/>
          <c:x val="0.4095449500554939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DIN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DIN TABLE '!$D$4:$D$9</c:f>
              <c:numCache>
                <c:formatCode>_("$"* #,##0.00_);_("$"* \(#,##0.00\);_("$"* "-"??_);_(@_)</c:formatCode>
                <c:ptCount val="6"/>
                <c:pt idx="0">
                  <c:v>2.0112000000000001</c:v>
                </c:pt>
                <c:pt idx="1">
                  <c:v>0.75420000000000009</c:v>
                </c:pt>
                <c:pt idx="2">
                  <c:v>0.75420000000000009</c:v>
                </c:pt>
                <c:pt idx="3">
                  <c:v>0.75420000000000009</c:v>
                </c:pt>
                <c:pt idx="4">
                  <c:v>0.50280000000000002</c:v>
                </c:pt>
                <c:pt idx="5">
                  <c:v>0.25140000000000001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BRUNCH</a:t>
            </a:r>
          </a:p>
        </c:rich>
      </c:tx>
      <c:layout>
        <c:manualLayout>
          <c:xMode val="edge"/>
          <c:yMode val="edge"/>
          <c:x val="0.4217536071032188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BRUNCH TABLE '!$D$4:$D$9</c:f>
              <c:numCache>
                <c:formatCode>_("$"* #,##0.00_);_("$"* \(#,##0.00\);_("$"* "-"??_);_(@_)</c:formatCode>
                <c:ptCount val="6"/>
                <c:pt idx="0">
                  <c:v>2.2626000000000004</c:v>
                </c:pt>
                <c:pt idx="1">
                  <c:v>0.84847499999999998</c:v>
                </c:pt>
                <c:pt idx="2">
                  <c:v>0.84847499999999998</c:v>
                </c:pt>
                <c:pt idx="3">
                  <c:v>0.84847499999999998</c:v>
                </c:pt>
                <c:pt idx="4">
                  <c:v>0.5656500000000001</c:v>
                </c:pt>
                <c:pt idx="5">
                  <c:v>0.28282500000000005</c:v>
                </c:pt>
              </c:numCache>
            </c:numRef>
          </c:val>
        </c:ser>
        <c:ser>
          <c:idx val="1"/>
          <c:order val="1"/>
          <c:tx>
            <c:strRef>
              <c:f>'CONUS BRUNCH TABLE '!$A$5</c:f>
              <c:strCache>
                <c:ptCount val="1"/>
                <c:pt idx="0">
                  <c:v>vegetable/starch/soup (15%)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'!$B$5,'CONUS BRUNCH TABLE '!$D$5)</c:f>
              <c:numCache>
                <c:formatCode>_("$"* #,##0.00_);_("$"* \(#,##0.00\);_("$"* "-"??_);_(@_)</c:formatCode>
                <c:ptCount val="2"/>
                <c:pt idx="1">
                  <c:v>0.84847499999999998</c:v>
                </c:pt>
              </c:numCache>
            </c:numRef>
          </c:val>
        </c:ser>
        <c:ser>
          <c:idx val="2"/>
          <c:order val="2"/>
          <c:tx>
            <c:strRef>
              <c:f>'CONUS BRUNCH TABLE '!$A$6</c:f>
              <c:strCache>
                <c:ptCount val="1"/>
                <c:pt idx="0">
                  <c:v>salad bar (15%)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'!$B$6,'CONUS BRUNCH TABLE '!$D$6)</c:f>
              <c:numCache>
                <c:formatCode>_("$"* #,##0.00_);_("$"* \(#,##0.00\);_("$"* "-"??_);_(@_)</c:formatCode>
                <c:ptCount val="2"/>
                <c:pt idx="1">
                  <c:v>0.84847499999999998</c:v>
                </c:pt>
              </c:numCache>
            </c:numRef>
          </c:val>
        </c:ser>
        <c:ser>
          <c:idx val="3"/>
          <c:order val="3"/>
          <c:tx>
            <c:strRef>
              <c:f>'CONUS BRUNCH TABLE '!$A$7</c:f>
              <c:strCache>
                <c:ptCount val="1"/>
                <c:pt idx="0">
                  <c:v>desserts (15%)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'!$B$7,'CONUS BRUNCH TABLE '!$D$7)</c:f>
              <c:numCache>
                <c:formatCode>_("$"* #,##0.00_);_("$"* \(#,##0.00\);_("$"* "-"??_);_(@_)</c:formatCode>
                <c:ptCount val="2"/>
                <c:pt idx="1">
                  <c:v>0.84847499999999998</c:v>
                </c:pt>
              </c:numCache>
            </c:numRef>
          </c:val>
        </c:ser>
        <c:ser>
          <c:idx val="4"/>
          <c:order val="4"/>
          <c:tx>
            <c:strRef>
              <c:f>'CONUS BRUNCH TABLE '!$A$8</c:f>
              <c:strCache>
                <c:ptCount val="1"/>
                <c:pt idx="0">
                  <c:v>beverages (10%)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'!$B$8,'CONUS BRUNCH TABLE '!$D$8)</c:f>
              <c:numCache>
                <c:formatCode>_("$"* #,##0.00_);_("$"* \(#,##0.00\);_("$"* "-"??_);_(@_)</c:formatCode>
                <c:ptCount val="2"/>
                <c:pt idx="1">
                  <c:v>0.5656500000000001</c:v>
                </c:pt>
              </c:numCache>
            </c:numRef>
          </c:val>
        </c:ser>
        <c:ser>
          <c:idx val="5"/>
          <c:order val="5"/>
          <c:tx>
            <c:strRef>
              <c:f>'CONUS BRUNCH TABLE '!$A$9</c:f>
              <c:strCache>
                <c:ptCount val="1"/>
                <c:pt idx="0">
                  <c:v>condiments (5%)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'!$B$9,'CONUS BRUNCH TABLE '!$D$9)</c:f>
              <c:numCache>
                <c:formatCode>_("$"* #,##0.00_);_("$"* \(#,##0.00\);_("$"* "-"??_);_(@_)</c:formatCode>
                <c:ptCount val="2"/>
                <c:pt idx="1">
                  <c:v>0.28282500000000005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77"/>
          <c:h val="0.20717781402936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workbookViewId="0">
      <selection activeCell="A12" sqref="A12"/>
    </sheetView>
  </sheetViews>
  <sheetFormatPr defaultRowHeight="12.75" x14ac:dyDescent="0.2"/>
  <cols>
    <col min="1" max="1" width="21.140625" customWidth="1"/>
    <col min="3" max="3" width="9.140625" style="1"/>
    <col min="4" max="4" width="10" customWidth="1"/>
  </cols>
  <sheetData>
    <row r="1" spans="1:256" x14ac:dyDescent="0.2">
      <c r="A1" s="4" t="s">
        <v>44</v>
      </c>
      <c r="B1" s="4"/>
      <c r="C1" s="5"/>
      <c r="D1" s="6">
        <v>0.2</v>
      </c>
    </row>
    <row r="2" spans="1:256" x14ac:dyDescent="0.2">
      <c r="A2" s="7">
        <v>15.98</v>
      </c>
      <c r="B2" s="4"/>
      <c r="C2" s="5"/>
      <c r="D2" s="8" t="b">
        <f>D4=A2*D1*C4</f>
        <v>1</v>
      </c>
    </row>
    <row r="3" spans="1:256" x14ac:dyDescent="0.2">
      <c r="A3" s="15">
        <v>44197</v>
      </c>
      <c r="B3" s="4"/>
      <c r="C3" s="5"/>
      <c r="D3" s="4"/>
    </row>
    <row r="4" spans="1:256" x14ac:dyDescent="0.2">
      <c r="A4" s="4" t="s">
        <v>7</v>
      </c>
      <c r="B4" s="5"/>
      <c r="C4" s="5">
        <v>0.5</v>
      </c>
      <c r="D4" s="7">
        <f>A2*D1*C4</f>
        <v>1.5980000000000001</v>
      </c>
    </row>
    <row r="5" spans="1:256" x14ac:dyDescent="0.2">
      <c r="A5" s="4" t="s">
        <v>8</v>
      </c>
      <c r="B5" s="5"/>
      <c r="C5" s="5">
        <v>0.25</v>
      </c>
      <c r="D5" s="8">
        <f>A2*D1*C5</f>
        <v>0.79900000000000004</v>
      </c>
    </row>
    <row r="6" spans="1:256" x14ac:dyDescent="0.2">
      <c r="A6" s="4" t="s">
        <v>9</v>
      </c>
      <c r="B6" s="5"/>
      <c r="C6" s="5">
        <v>0.1</v>
      </c>
      <c r="D6" s="8">
        <f>A2*D1*C6</f>
        <v>0.31960000000000005</v>
      </c>
    </row>
    <row r="7" spans="1:256" x14ac:dyDescent="0.2">
      <c r="A7" s="4" t="s">
        <v>10</v>
      </c>
      <c r="B7" s="5"/>
      <c r="C7" s="5">
        <v>0.1</v>
      </c>
      <c r="D7" s="8">
        <f>A2*D1*C7</f>
        <v>0.31960000000000005</v>
      </c>
    </row>
    <row r="8" spans="1:256" x14ac:dyDescent="0.2">
      <c r="A8" s="4" t="s">
        <v>11</v>
      </c>
      <c r="B8" s="5"/>
      <c r="C8" s="5">
        <v>0.05</v>
      </c>
      <c r="D8" s="8">
        <f>A2*D1*C8</f>
        <v>0.15980000000000003</v>
      </c>
    </row>
    <row r="9" spans="1:256" x14ac:dyDescent="0.2">
      <c r="A9" s="4"/>
      <c r="B9" s="4"/>
      <c r="C9" s="5"/>
      <c r="D9" s="4"/>
    </row>
    <row r="10" spans="1:256" x14ac:dyDescent="0.2">
      <c r="A10" s="4" t="s">
        <v>0</v>
      </c>
      <c r="B10" s="4"/>
      <c r="C10" s="5">
        <f>C4+C5+C6+C7+C8</f>
        <v>1</v>
      </c>
      <c r="D10" s="7">
        <f>D4+D5+D6+D7+D8</f>
        <v>3.1960000000000002</v>
      </c>
    </row>
    <row r="11" spans="1:256" x14ac:dyDescent="0.2">
      <c r="A11" s="11"/>
    </row>
    <row r="13" spans="1:256" x14ac:dyDescent="0.2">
      <c r="E13" t="s">
        <v>45</v>
      </c>
    </row>
    <row r="16" spans="1:256" s="9" customFormat="1" x14ac:dyDescent="0.2">
      <c r="A16" s="36" t="s">
        <v>46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9" customFormat="1" x14ac:dyDescent="0.2">
      <c r="A17"/>
      <c r="B17"/>
      <c r="C17" s="1"/>
      <c r="D17"/>
      <c r="E17"/>
      <c r="F17"/>
      <c r="G17"/>
      <c r="H1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9" customFormat="1" x14ac:dyDescent="0.2">
      <c r="A18" t="s">
        <v>23</v>
      </c>
      <c r="B18"/>
      <c r="C18" s="1"/>
      <c r="D18"/>
      <c r="E18"/>
      <c r="F18"/>
      <c r="G18"/>
      <c r="H1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9" customFormat="1" x14ac:dyDescent="0.2">
      <c r="A19" t="s">
        <v>20</v>
      </c>
      <c r="B19"/>
      <c r="C19" s="1"/>
      <c r="D19"/>
      <c r="E19"/>
      <c r="F19"/>
      <c r="G19"/>
      <c r="H1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9" customFormat="1" x14ac:dyDescent="0.2">
      <c r="A22"/>
      <c r="B22"/>
      <c r="C22" s="1"/>
      <c r="D22"/>
      <c r="E22"/>
      <c r="F22"/>
      <c r="G22"/>
      <c r="H2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9" customFormat="1" x14ac:dyDescent="0.2">
      <c r="A27" t="s">
        <v>31</v>
      </c>
      <c r="B27"/>
      <c r="C27" s="1"/>
      <c r="D27"/>
      <c r="E27"/>
      <c r="F27"/>
      <c r="G27"/>
      <c r="H2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9" customFormat="1" x14ac:dyDescent="0.2">
      <c r="A28"/>
      <c r="B28"/>
      <c r="C28" s="1"/>
      <c r="D28"/>
      <c r="E28"/>
      <c r="F28"/>
      <c r="G28"/>
      <c r="H2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9" customFormat="1" x14ac:dyDescent="0.2">
      <c r="A31"/>
      <c r="B31"/>
      <c r="C31" s="1"/>
      <c r="D31"/>
      <c r="E31"/>
      <c r="F31"/>
      <c r="G31"/>
      <c r="H3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9" customFormat="1" x14ac:dyDescent="0.2">
      <c r="A32" t="s">
        <v>28</v>
      </c>
      <c r="B32"/>
      <c r="C32" s="1"/>
      <c r="D32"/>
      <c r="E32"/>
      <c r="F32"/>
      <c r="G32"/>
      <c r="H32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9" customFormat="1" x14ac:dyDescent="0.2">
      <c r="A33"/>
      <c r="B33"/>
      <c r="C33" s="1"/>
      <c r="D33"/>
      <c r="E33"/>
      <c r="F33"/>
      <c r="G33"/>
      <c r="H3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9" customFormat="1" x14ac:dyDescent="0.2">
      <c r="A34"/>
      <c r="B34"/>
      <c r="C34" s="1"/>
      <c r="D34"/>
      <c r="E34"/>
      <c r="F34"/>
      <c r="G34"/>
      <c r="H3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9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9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9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9" customForma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&amp;C&amp;"Arial,Bold"OCONUS BREAKFAST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C13" sqref="C13"/>
    </sheetView>
  </sheetViews>
  <sheetFormatPr defaultRowHeight="12.75" x14ac:dyDescent="0.2"/>
  <cols>
    <col min="1" max="1" width="24.7109375" customWidth="1"/>
  </cols>
  <sheetData>
    <row r="1" spans="1:8" x14ac:dyDescent="0.2">
      <c r="A1" s="4" t="s">
        <v>3</v>
      </c>
      <c r="B1" s="5"/>
      <c r="C1" s="5"/>
      <c r="D1" s="6">
        <v>0.55000000000000004</v>
      </c>
    </row>
    <row r="2" spans="1:8" x14ac:dyDescent="0.2">
      <c r="A2" s="7">
        <v>12.57</v>
      </c>
      <c r="B2" s="5"/>
      <c r="C2" s="5"/>
      <c r="D2" s="4" t="b">
        <f>D4=A2*D1*C4</f>
        <v>1</v>
      </c>
    </row>
    <row r="3" spans="1:8" s="14" customFormat="1" x14ac:dyDescent="0.2">
      <c r="A3" s="15">
        <v>44197</v>
      </c>
      <c r="B3" s="12"/>
      <c r="C3" s="12"/>
      <c r="D3" s="13"/>
    </row>
    <row r="4" spans="1:8" x14ac:dyDescent="0.2">
      <c r="A4" s="4" t="s">
        <v>32</v>
      </c>
      <c r="B4" s="5"/>
      <c r="C4" s="5">
        <v>0.4</v>
      </c>
      <c r="D4" s="7">
        <f>A2*D1*C4</f>
        <v>2.7654000000000005</v>
      </c>
    </row>
    <row r="5" spans="1:8" x14ac:dyDescent="0.2">
      <c r="A5" s="4" t="s">
        <v>33</v>
      </c>
      <c r="B5" s="5"/>
      <c r="C5" s="5">
        <v>0.15</v>
      </c>
      <c r="D5" s="7">
        <f>A2*D1*C5</f>
        <v>1.0370250000000001</v>
      </c>
    </row>
    <row r="6" spans="1:8" x14ac:dyDescent="0.2">
      <c r="A6" s="4" t="s">
        <v>34</v>
      </c>
      <c r="B6" s="5"/>
      <c r="C6" s="5">
        <v>0.15</v>
      </c>
      <c r="D6" s="7">
        <f>A2*D1*C6</f>
        <v>1.0370250000000001</v>
      </c>
    </row>
    <row r="7" spans="1:8" x14ac:dyDescent="0.2">
      <c r="A7" s="4" t="s">
        <v>39</v>
      </c>
      <c r="B7" s="5"/>
      <c r="C7" s="5">
        <v>0.15</v>
      </c>
      <c r="D7" s="7">
        <f>A2*D1*C7</f>
        <v>1.0370250000000001</v>
      </c>
    </row>
    <row r="8" spans="1:8" x14ac:dyDescent="0.2">
      <c r="A8" s="4" t="s">
        <v>41</v>
      </c>
      <c r="B8" s="5"/>
      <c r="C8" s="5">
        <v>0.1</v>
      </c>
      <c r="D8" s="7">
        <f>A2*D1*C8</f>
        <v>0.69135000000000013</v>
      </c>
    </row>
    <row r="9" spans="1:8" x14ac:dyDescent="0.2">
      <c r="A9" s="4" t="s">
        <v>42</v>
      </c>
      <c r="B9" s="5"/>
      <c r="C9" s="5">
        <v>0.05</v>
      </c>
      <c r="D9" s="7">
        <f>A2*D1*C9</f>
        <v>0.34567500000000007</v>
      </c>
    </row>
    <row r="10" spans="1:8" x14ac:dyDescent="0.2">
      <c r="A10" s="4"/>
      <c r="B10" s="5"/>
      <c r="C10" s="5"/>
      <c r="D10" s="7"/>
    </row>
    <row r="11" spans="1:8" x14ac:dyDescent="0.2">
      <c r="A11" s="4" t="s">
        <v>6</v>
      </c>
      <c r="B11" s="5"/>
      <c r="C11" s="5">
        <f>C4+C5+C6+C7+C8+C9</f>
        <v>1</v>
      </c>
      <c r="D11" s="7">
        <f>D4+D5+D6+D7+D8+D9</f>
        <v>6.9135</v>
      </c>
    </row>
    <row r="14" spans="1:8" x14ac:dyDescent="0.2">
      <c r="D14" t="s">
        <v>45</v>
      </c>
    </row>
    <row r="16" spans="1:8" x14ac:dyDescent="0.2">
      <c r="A16" s="36" t="s">
        <v>46</v>
      </c>
      <c r="B16" s="10"/>
      <c r="C16" s="10"/>
      <c r="D16" s="10"/>
      <c r="E16" s="10"/>
      <c r="F16" s="10"/>
      <c r="G16" s="10"/>
      <c r="H16" s="10"/>
    </row>
    <row r="17" spans="1:3" x14ac:dyDescent="0.2">
      <c r="C17" s="1"/>
    </row>
    <row r="18" spans="1:3" x14ac:dyDescent="0.2">
      <c r="A18" t="s">
        <v>23</v>
      </c>
      <c r="C18" s="1"/>
    </row>
    <row r="19" spans="1:3" x14ac:dyDescent="0.2">
      <c r="A19" t="s">
        <v>21</v>
      </c>
      <c r="C19" s="1"/>
    </row>
    <row r="20" spans="1:3" x14ac:dyDescent="0.2">
      <c r="A20" t="s">
        <v>22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24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43</v>
      </c>
      <c r="C27" s="1"/>
    </row>
    <row r="28" spans="1:3" x14ac:dyDescent="0.2">
      <c r="C28" s="1"/>
    </row>
    <row r="29" spans="1:3" x14ac:dyDescent="0.2">
      <c r="A29" t="s">
        <v>25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29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SUPPER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13" sqref="A13"/>
    </sheetView>
  </sheetViews>
  <sheetFormatPr defaultRowHeight="12.75" x14ac:dyDescent="0.2"/>
  <cols>
    <col min="1" max="1" width="24.7109375" customWidth="1"/>
    <col min="3" max="3" width="9.140625" style="1"/>
  </cols>
  <sheetData>
    <row r="1" spans="1:8" x14ac:dyDescent="0.2">
      <c r="A1" s="4" t="s">
        <v>4</v>
      </c>
      <c r="B1" s="4"/>
      <c r="C1" s="5"/>
      <c r="D1" s="6">
        <v>0.4</v>
      </c>
    </row>
    <row r="2" spans="1:8" x14ac:dyDescent="0.2">
      <c r="A2" s="7">
        <v>15.98</v>
      </c>
      <c r="B2" s="4"/>
      <c r="C2" s="5"/>
      <c r="D2" s="8" t="b">
        <f>D4=A2*D1*C4</f>
        <v>1</v>
      </c>
    </row>
    <row r="3" spans="1:8" s="14" customFormat="1" x14ac:dyDescent="0.2">
      <c r="A3" s="15">
        <v>44197</v>
      </c>
      <c r="B3" s="13"/>
      <c r="C3" s="12"/>
      <c r="D3" s="13"/>
    </row>
    <row r="4" spans="1:8" x14ac:dyDescent="0.2">
      <c r="A4" s="4" t="s">
        <v>37</v>
      </c>
      <c r="B4" s="5"/>
      <c r="C4" s="5">
        <v>0.4</v>
      </c>
      <c r="D4" s="7">
        <f>A2*D1*C4</f>
        <v>2.5568000000000004</v>
      </c>
    </row>
    <row r="5" spans="1:8" x14ac:dyDescent="0.2">
      <c r="A5" s="4" t="s">
        <v>38</v>
      </c>
      <c r="B5" s="5"/>
      <c r="C5" s="5">
        <v>0.15</v>
      </c>
      <c r="D5" s="8">
        <f>A2*D1*C5</f>
        <v>0.95879999999999999</v>
      </c>
    </row>
    <row r="6" spans="1:8" x14ac:dyDescent="0.2">
      <c r="A6" s="4" t="s">
        <v>34</v>
      </c>
      <c r="B6" s="5"/>
      <c r="C6" s="5">
        <v>0.15</v>
      </c>
      <c r="D6" s="8">
        <f>A2*D1*C6</f>
        <v>0.95879999999999999</v>
      </c>
    </row>
    <row r="7" spans="1:8" x14ac:dyDescent="0.2">
      <c r="A7" s="4" t="s">
        <v>36</v>
      </c>
      <c r="B7" s="5"/>
      <c r="C7" s="5">
        <v>0.1</v>
      </c>
      <c r="D7" s="8">
        <f>A2*D1*C7</f>
        <v>0.6392000000000001</v>
      </c>
    </row>
    <row r="8" spans="1:8" x14ac:dyDescent="0.2">
      <c r="A8" s="4" t="s">
        <v>39</v>
      </c>
      <c r="B8" s="5"/>
      <c r="C8" s="5">
        <v>0.15</v>
      </c>
      <c r="D8" s="8">
        <f>A2*D1*C8</f>
        <v>0.95879999999999999</v>
      </c>
    </row>
    <row r="9" spans="1:8" x14ac:dyDescent="0.2">
      <c r="A9" s="13" t="s">
        <v>42</v>
      </c>
      <c r="B9" s="5"/>
      <c r="C9" s="5">
        <v>0.05</v>
      </c>
      <c r="D9" s="8">
        <f>A2*D1*C9</f>
        <v>0.31960000000000005</v>
      </c>
    </row>
    <row r="10" spans="1:8" x14ac:dyDescent="0.2">
      <c r="A10" s="4"/>
      <c r="B10" s="4"/>
      <c r="C10" s="5"/>
      <c r="D10" s="4"/>
    </row>
    <row r="11" spans="1:8" x14ac:dyDescent="0.2">
      <c r="A11" s="4" t="s">
        <v>1</v>
      </c>
      <c r="B11" s="4"/>
      <c r="C11" s="5">
        <f>C4+C5+C6+C7+C8+C9</f>
        <v>1</v>
      </c>
      <c r="D11" s="7">
        <f>D4+D5+D6+D7+D8+D9</f>
        <v>6.3920000000000003</v>
      </c>
    </row>
    <row r="14" spans="1:8" x14ac:dyDescent="0.2">
      <c r="E14" t="s">
        <v>45</v>
      </c>
    </row>
    <row r="16" spans="1:8" x14ac:dyDescent="0.2">
      <c r="A16" s="36" t="s">
        <v>46</v>
      </c>
      <c r="B16" s="10"/>
      <c r="C16" s="10"/>
      <c r="D16" s="10"/>
      <c r="E16" s="10"/>
      <c r="F16" s="10"/>
      <c r="G16" s="10"/>
      <c r="H16" s="10"/>
    </row>
    <row r="18" spans="1:1" x14ac:dyDescent="0.2">
      <c r="A18" t="s">
        <v>23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24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30</v>
      </c>
    </row>
    <row r="29" spans="1:1" x14ac:dyDescent="0.2">
      <c r="A29" t="s">
        <v>25</v>
      </c>
    </row>
    <row r="30" spans="1:1" x14ac:dyDescent="0.2">
      <c r="A30" t="s">
        <v>19</v>
      </c>
    </row>
    <row r="32" spans="1:1" x14ac:dyDescent="0.2">
      <c r="A32" t="s">
        <v>26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&amp;COCONUS LUNCH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2" sqref="A12"/>
    </sheetView>
  </sheetViews>
  <sheetFormatPr defaultRowHeight="12.75" x14ac:dyDescent="0.2"/>
  <cols>
    <col min="1" max="1" width="23.85546875" customWidth="1"/>
    <col min="2" max="3" width="9.140625" style="1"/>
  </cols>
  <sheetData>
    <row r="1" spans="1:8" x14ac:dyDescent="0.2">
      <c r="A1" s="4" t="s">
        <v>3</v>
      </c>
      <c r="B1" s="5"/>
      <c r="C1" s="5"/>
      <c r="D1" s="6">
        <v>0.4</v>
      </c>
      <c r="E1" s="3"/>
    </row>
    <row r="2" spans="1:8" x14ac:dyDescent="0.2">
      <c r="A2" s="7">
        <v>15.98</v>
      </c>
      <c r="B2" s="5"/>
      <c r="C2" s="5"/>
      <c r="D2" s="4" t="b">
        <f>D4=A2*D1*C4</f>
        <v>1</v>
      </c>
    </row>
    <row r="3" spans="1:8" x14ac:dyDescent="0.2">
      <c r="A3" s="15">
        <v>44197</v>
      </c>
      <c r="B3" s="5"/>
      <c r="C3" s="5"/>
      <c r="D3" s="4"/>
    </row>
    <row r="4" spans="1:8" x14ac:dyDescent="0.2">
      <c r="A4" s="4" t="s">
        <v>32</v>
      </c>
      <c r="B4" s="5"/>
      <c r="C4" s="5">
        <v>0.4</v>
      </c>
      <c r="D4" s="7">
        <f>A2*D1*C4</f>
        <v>2.5568000000000004</v>
      </c>
      <c r="E4" s="2"/>
    </row>
    <row r="5" spans="1:8" x14ac:dyDescent="0.2">
      <c r="A5" s="4" t="s">
        <v>33</v>
      </c>
      <c r="B5" s="5"/>
      <c r="C5" s="5">
        <v>0.15</v>
      </c>
      <c r="D5" s="7">
        <f>A2*D1*C5</f>
        <v>0.95879999999999999</v>
      </c>
      <c r="E5" s="2"/>
    </row>
    <row r="6" spans="1:8" x14ac:dyDescent="0.2">
      <c r="A6" s="4" t="s">
        <v>34</v>
      </c>
      <c r="B6" s="5"/>
      <c r="C6" s="5">
        <v>0.15</v>
      </c>
      <c r="D6" s="7">
        <f>A2*D1*C6</f>
        <v>0.95879999999999999</v>
      </c>
      <c r="E6" s="2"/>
    </row>
    <row r="7" spans="1:8" x14ac:dyDescent="0.2">
      <c r="A7" s="4" t="s">
        <v>35</v>
      </c>
      <c r="B7" s="5"/>
      <c r="C7" s="5">
        <v>0.15</v>
      </c>
      <c r="D7" s="7">
        <f>A2*D1*C7</f>
        <v>0.95879999999999999</v>
      </c>
      <c r="E7" s="2"/>
    </row>
    <row r="8" spans="1:8" x14ac:dyDescent="0.2">
      <c r="A8" s="4" t="s">
        <v>36</v>
      </c>
      <c r="B8" s="5"/>
      <c r="C8" s="5">
        <v>0.1</v>
      </c>
      <c r="D8" s="7">
        <f>A2*D1*C8</f>
        <v>0.6392000000000001</v>
      </c>
      <c r="E8" s="2"/>
    </row>
    <row r="9" spans="1:8" x14ac:dyDescent="0.2">
      <c r="A9" s="4" t="s">
        <v>11</v>
      </c>
      <c r="B9" s="5"/>
      <c r="C9" s="5">
        <v>0.05</v>
      </c>
      <c r="D9" s="7">
        <f>A2*D1*C9</f>
        <v>0.31960000000000005</v>
      </c>
      <c r="E9" s="2"/>
    </row>
    <row r="10" spans="1:8" x14ac:dyDescent="0.2">
      <c r="A10" s="4"/>
      <c r="B10" s="5"/>
      <c r="C10" s="5"/>
      <c r="D10" s="7"/>
      <c r="E10" s="2"/>
    </row>
    <row r="11" spans="1:8" x14ac:dyDescent="0.2">
      <c r="A11" s="4" t="s">
        <v>2</v>
      </c>
      <c r="B11" s="5"/>
      <c r="C11" s="5">
        <f>C4+C5+C6+C7+C8+C9</f>
        <v>1</v>
      </c>
      <c r="D11" s="7">
        <f>D4+D5+D6+D7+D8+D9</f>
        <v>6.3920000000000003</v>
      </c>
      <c r="E11" s="2"/>
    </row>
    <row r="14" spans="1:8" x14ac:dyDescent="0.2">
      <c r="E14" t="s">
        <v>45</v>
      </c>
    </row>
    <row r="16" spans="1:8" x14ac:dyDescent="0.2">
      <c r="A16" s="36" t="s">
        <v>46</v>
      </c>
      <c r="B16" s="10"/>
      <c r="C16" s="10"/>
      <c r="D16" s="10"/>
      <c r="E16" s="10"/>
      <c r="F16" s="10"/>
      <c r="G16" s="10"/>
      <c r="H16" s="10"/>
    </row>
    <row r="17" spans="1:2" x14ac:dyDescent="0.2">
      <c r="B17"/>
    </row>
    <row r="18" spans="1:2" x14ac:dyDescent="0.2">
      <c r="A18" t="s">
        <v>23</v>
      </c>
      <c r="B18"/>
    </row>
    <row r="19" spans="1:2" x14ac:dyDescent="0.2">
      <c r="A19" t="s">
        <v>21</v>
      </c>
      <c r="B19"/>
    </row>
    <row r="20" spans="1:2" x14ac:dyDescent="0.2">
      <c r="A20" t="s">
        <v>22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24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31</v>
      </c>
      <c r="B27"/>
    </row>
    <row r="28" spans="1:2" x14ac:dyDescent="0.2">
      <c r="B28"/>
    </row>
    <row r="29" spans="1:2" x14ac:dyDescent="0.2">
      <c r="A29" t="s">
        <v>25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28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DINNER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13" sqref="A13"/>
    </sheetView>
  </sheetViews>
  <sheetFormatPr defaultRowHeight="12.75" x14ac:dyDescent="0.2"/>
  <cols>
    <col min="1" max="1" width="24.28515625" customWidth="1"/>
  </cols>
  <sheetData>
    <row r="1" spans="1:5" x14ac:dyDescent="0.2">
      <c r="A1" s="4" t="s">
        <v>3</v>
      </c>
      <c r="B1" s="5"/>
      <c r="C1" s="5"/>
      <c r="D1" s="6">
        <v>0.45</v>
      </c>
    </row>
    <row r="2" spans="1:5" x14ac:dyDescent="0.2">
      <c r="A2" s="7">
        <v>15.98</v>
      </c>
      <c r="B2" s="5"/>
      <c r="C2" s="5"/>
      <c r="D2" s="4" t="b">
        <f>D4=A2*D1*C4</f>
        <v>1</v>
      </c>
    </row>
    <row r="3" spans="1:5" x14ac:dyDescent="0.2">
      <c r="A3" s="15">
        <v>44197</v>
      </c>
      <c r="B3" s="5"/>
      <c r="C3" s="5"/>
      <c r="D3" s="4"/>
    </row>
    <row r="4" spans="1:5" x14ac:dyDescent="0.2">
      <c r="A4" s="4" t="s">
        <v>32</v>
      </c>
      <c r="B4" s="5"/>
      <c r="C4" s="5">
        <v>0.4</v>
      </c>
      <c r="D4" s="7">
        <f>A2*D1*C4</f>
        <v>2.8764000000000003</v>
      </c>
    </row>
    <row r="5" spans="1:5" x14ac:dyDescent="0.2">
      <c r="A5" s="4" t="s">
        <v>33</v>
      </c>
      <c r="B5" s="5"/>
      <c r="C5" s="5">
        <v>0.15</v>
      </c>
      <c r="D5" s="7">
        <f>A2*D1*C5</f>
        <v>1.0786500000000001</v>
      </c>
    </row>
    <row r="6" spans="1:5" x14ac:dyDescent="0.2">
      <c r="A6" s="4" t="s">
        <v>34</v>
      </c>
      <c r="B6" s="5"/>
      <c r="C6" s="5">
        <v>0.15</v>
      </c>
      <c r="D6" s="7">
        <f>A2*D1*C6</f>
        <v>1.0786500000000001</v>
      </c>
    </row>
    <row r="7" spans="1:5" x14ac:dyDescent="0.2">
      <c r="A7" s="4" t="s">
        <v>39</v>
      </c>
      <c r="B7" s="5"/>
      <c r="C7" s="5">
        <v>0.15</v>
      </c>
      <c r="D7" s="7">
        <f>A2*D1*C7</f>
        <v>1.0786500000000001</v>
      </c>
    </row>
    <row r="8" spans="1:5" x14ac:dyDescent="0.2">
      <c r="A8" s="4" t="s">
        <v>36</v>
      </c>
      <c r="B8" s="5"/>
      <c r="C8" s="5">
        <v>0.1</v>
      </c>
      <c r="D8" s="7">
        <f>A2*D1*C8</f>
        <v>0.71910000000000007</v>
      </c>
    </row>
    <row r="9" spans="1:5" x14ac:dyDescent="0.2">
      <c r="A9" s="4" t="s">
        <v>11</v>
      </c>
      <c r="B9" s="5"/>
      <c r="C9" s="5">
        <v>0.05</v>
      </c>
      <c r="D9" s="7">
        <f>A2*D1*C9</f>
        <v>0.35955000000000004</v>
      </c>
    </row>
    <row r="10" spans="1:5" x14ac:dyDescent="0.2">
      <c r="A10" s="4"/>
      <c r="B10" s="5"/>
      <c r="C10" s="5"/>
      <c r="D10" s="7"/>
    </row>
    <row r="11" spans="1:5" x14ac:dyDescent="0.2">
      <c r="A11" s="4" t="s">
        <v>5</v>
      </c>
      <c r="B11" s="5"/>
      <c r="C11" s="5">
        <f>C4+C5+C6+C7+C8+C9</f>
        <v>1</v>
      </c>
      <c r="D11" s="7">
        <f>D4+D5+D6+D7+D8+D9</f>
        <v>7.1910000000000007</v>
      </c>
    </row>
    <row r="13" spans="1:5" x14ac:dyDescent="0.2">
      <c r="E13" t="s">
        <v>45</v>
      </c>
    </row>
    <row r="16" spans="1:5" x14ac:dyDescent="0.2">
      <c r="A16" s="36" t="s">
        <v>46</v>
      </c>
    </row>
    <row r="17" spans="1:8" s="10" customFormat="1" x14ac:dyDescent="0.2">
      <c r="A17"/>
      <c r="B17"/>
      <c r="C17" s="1"/>
      <c r="D17"/>
      <c r="E17"/>
      <c r="F17"/>
      <c r="G17"/>
      <c r="H17"/>
    </row>
    <row r="18" spans="1:8" s="10" customFormat="1" x14ac:dyDescent="0.2">
      <c r="A18" t="s">
        <v>23</v>
      </c>
      <c r="B18"/>
      <c r="C18" s="1"/>
      <c r="D18"/>
      <c r="E18"/>
      <c r="F18"/>
      <c r="G18"/>
      <c r="H18"/>
    </row>
    <row r="19" spans="1:8" s="10" customFormat="1" x14ac:dyDescent="0.2">
      <c r="A19" t="s">
        <v>27</v>
      </c>
      <c r="B19"/>
      <c r="C19" s="1"/>
      <c r="D19"/>
      <c r="E19"/>
      <c r="F19"/>
      <c r="G19"/>
      <c r="H19"/>
    </row>
    <row r="20" spans="1:8" s="10" customFormat="1" x14ac:dyDescent="0.2">
      <c r="A20" t="s">
        <v>22</v>
      </c>
      <c r="B20"/>
      <c r="C20" s="1"/>
      <c r="D20"/>
      <c r="E20"/>
      <c r="F20"/>
      <c r="G20"/>
      <c r="H20"/>
    </row>
    <row r="21" spans="1:8" s="10" customFormat="1" x14ac:dyDescent="0.2">
      <c r="A21" t="s">
        <v>13</v>
      </c>
      <c r="B21"/>
      <c r="C21" s="1"/>
      <c r="D21"/>
      <c r="E21"/>
      <c r="F21"/>
      <c r="G21"/>
      <c r="H21"/>
    </row>
    <row r="22" spans="1:8" s="10" customFormat="1" x14ac:dyDescent="0.2">
      <c r="A22"/>
      <c r="B22"/>
      <c r="C22" s="1"/>
      <c r="D22"/>
      <c r="E22"/>
      <c r="F22"/>
      <c r="G22"/>
      <c r="H22"/>
    </row>
    <row r="23" spans="1:8" s="10" customFormat="1" x14ac:dyDescent="0.2">
      <c r="A23" t="s">
        <v>14</v>
      </c>
      <c r="B23"/>
      <c r="C23" s="1"/>
      <c r="D23"/>
      <c r="E23"/>
      <c r="F23"/>
      <c r="G23"/>
      <c r="H23"/>
    </row>
    <row r="24" spans="1:8" s="10" customFormat="1" x14ac:dyDescent="0.2">
      <c r="A24" t="s">
        <v>24</v>
      </c>
      <c r="B24"/>
      <c r="C24" s="1"/>
      <c r="D24"/>
      <c r="E24"/>
      <c r="F24"/>
      <c r="G24"/>
      <c r="H24"/>
    </row>
    <row r="25" spans="1:8" s="10" customFormat="1" x14ac:dyDescent="0.2">
      <c r="A25" t="s">
        <v>16</v>
      </c>
      <c r="B25"/>
      <c r="C25" s="1"/>
      <c r="D25"/>
      <c r="E25"/>
      <c r="F25"/>
      <c r="G25"/>
      <c r="H25"/>
    </row>
    <row r="26" spans="1:8" s="10" customFormat="1" x14ac:dyDescent="0.2">
      <c r="A26" t="s">
        <v>17</v>
      </c>
      <c r="B26"/>
      <c r="C26" s="1"/>
      <c r="D26"/>
      <c r="E26"/>
      <c r="F26"/>
      <c r="G26"/>
      <c r="H26"/>
    </row>
    <row r="27" spans="1:8" s="10" customFormat="1" x14ac:dyDescent="0.2">
      <c r="A27" t="s">
        <v>40</v>
      </c>
      <c r="B27"/>
      <c r="C27" s="1"/>
      <c r="D27"/>
      <c r="E27"/>
      <c r="F27"/>
      <c r="G27"/>
      <c r="H27"/>
    </row>
    <row r="28" spans="1:8" s="10" customFormat="1" x14ac:dyDescent="0.2">
      <c r="A28"/>
      <c r="B28"/>
      <c r="C28" s="1"/>
      <c r="D28"/>
      <c r="E28"/>
      <c r="F28"/>
      <c r="G28"/>
      <c r="H28"/>
    </row>
    <row r="29" spans="1:8" s="10" customFormat="1" x14ac:dyDescent="0.2">
      <c r="A29" t="s">
        <v>18</v>
      </c>
      <c r="B29"/>
      <c r="C29" s="1"/>
      <c r="D29"/>
      <c r="E29"/>
      <c r="F29"/>
      <c r="G29"/>
      <c r="H29"/>
    </row>
    <row r="30" spans="1:8" s="10" customFormat="1" x14ac:dyDescent="0.2">
      <c r="A30" t="s">
        <v>19</v>
      </c>
      <c r="B30"/>
      <c r="C30" s="1"/>
      <c r="D30"/>
      <c r="E30"/>
      <c r="F30"/>
      <c r="G30"/>
      <c r="H30"/>
    </row>
    <row r="31" spans="1:8" s="10" customFormat="1" x14ac:dyDescent="0.2">
      <c r="A31"/>
      <c r="B31"/>
      <c r="C31" s="1"/>
      <c r="D31"/>
      <c r="E31"/>
      <c r="F31"/>
      <c r="G31"/>
      <c r="H31"/>
    </row>
    <row r="32" spans="1:8" s="10" customFormat="1" x14ac:dyDescent="0.2">
      <c r="A32" t="s">
        <v>28</v>
      </c>
      <c r="B32"/>
      <c r="C32" s="1"/>
      <c r="D32"/>
      <c r="E32"/>
      <c r="F32"/>
      <c r="G32"/>
      <c r="H32"/>
    </row>
    <row r="33" spans="1:8" s="10" customFormat="1" x14ac:dyDescent="0.2">
      <c r="A33"/>
      <c r="B33"/>
      <c r="C33" s="1"/>
      <c r="D33"/>
      <c r="E33"/>
      <c r="F33"/>
      <c r="G33"/>
      <c r="H33"/>
    </row>
    <row r="34" spans="1:8" s="10" customFormat="1" x14ac:dyDescent="0.2">
      <c r="A34"/>
      <c r="B34"/>
      <c r="C34" s="1"/>
      <c r="D34"/>
      <c r="E34"/>
      <c r="F34"/>
      <c r="G34"/>
      <c r="H34"/>
    </row>
    <row r="35" spans="1:8" s="10" customFormat="1" x14ac:dyDescent="0.2"/>
    <row r="36" spans="1:8" s="10" customFormat="1" x14ac:dyDescent="0.2"/>
    <row r="37" spans="1:8" s="10" customFormat="1" x14ac:dyDescent="0.2"/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BRUNCH&amp;"Arial,Regular"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4" sqref="A14"/>
    </sheetView>
  </sheetViews>
  <sheetFormatPr defaultRowHeight="12.75" x14ac:dyDescent="0.2"/>
  <cols>
    <col min="1" max="1" width="24.7109375" customWidth="1"/>
  </cols>
  <sheetData>
    <row r="1" spans="1:8" x14ac:dyDescent="0.2">
      <c r="A1" s="4" t="s">
        <v>3</v>
      </c>
      <c r="B1" s="5"/>
      <c r="C1" s="5"/>
      <c r="D1" s="6">
        <v>0.55000000000000004</v>
      </c>
    </row>
    <row r="2" spans="1:8" x14ac:dyDescent="0.2">
      <c r="A2" s="7">
        <v>15.98</v>
      </c>
      <c r="B2" s="5"/>
      <c r="C2" s="5"/>
      <c r="D2" s="4" t="b">
        <f>D4=A2*D1*C4</f>
        <v>1</v>
      </c>
    </row>
    <row r="3" spans="1:8" x14ac:dyDescent="0.2">
      <c r="A3" s="15">
        <v>44197</v>
      </c>
      <c r="B3" s="5"/>
      <c r="C3" s="5"/>
      <c r="D3" s="4"/>
    </row>
    <row r="4" spans="1:8" x14ac:dyDescent="0.2">
      <c r="A4" s="4" t="s">
        <v>32</v>
      </c>
      <c r="B4" s="5"/>
      <c r="C4" s="5">
        <v>0.4</v>
      </c>
      <c r="D4" s="7">
        <f>A2*D1*C4</f>
        <v>3.5156000000000009</v>
      </c>
    </row>
    <row r="5" spans="1:8" x14ac:dyDescent="0.2">
      <c r="A5" s="4" t="s">
        <v>33</v>
      </c>
      <c r="B5" s="5"/>
      <c r="C5" s="5">
        <v>0.15</v>
      </c>
      <c r="D5" s="7">
        <f>A2*D1*C5</f>
        <v>1.3183500000000001</v>
      </c>
    </row>
    <row r="6" spans="1:8" x14ac:dyDescent="0.2">
      <c r="A6" s="4" t="s">
        <v>34</v>
      </c>
      <c r="B6" s="5"/>
      <c r="C6" s="5">
        <v>0.15</v>
      </c>
      <c r="D6" s="7">
        <f>A2*D1*C6</f>
        <v>1.3183500000000001</v>
      </c>
    </row>
    <row r="7" spans="1:8" x14ac:dyDescent="0.2">
      <c r="A7" s="4" t="s">
        <v>39</v>
      </c>
      <c r="B7" s="5"/>
      <c r="C7" s="5">
        <v>0.15</v>
      </c>
      <c r="D7" s="7">
        <f>A2*D1*C7</f>
        <v>1.3183500000000001</v>
      </c>
    </row>
    <row r="8" spans="1:8" x14ac:dyDescent="0.2">
      <c r="A8" s="4" t="s">
        <v>41</v>
      </c>
      <c r="B8" s="5"/>
      <c r="C8" s="5">
        <v>0.1</v>
      </c>
      <c r="D8" s="7">
        <f>A2*D1*C8</f>
        <v>0.87890000000000024</v>
      </c>
    </row>
    <row r="9" spans="1:8" x14ac:dyDescent="0.2">
      <c r="A9" s="4" t="s">
        <v>42</v>
      </c>
      <c r="B9" s="5"/>
      <c r="C9" s="5">
        <v>0.05</v>
      </c>
      <c r="D9" s="7">
        <f>A2*D1*C9</f>
        <v>0.43945000000000012</v>
      </c>
    </row>
    <row r="10" spans="1:8" x14ac:dyDescent="0.2">
      <c r="A10" s="4"/>
      <c r="B10" s="5"/>
      <c r="C10" s="5"/>
      <c r="D10" s="7"/>
    </row>
    <row r="11" spans="1:8" x14ac:dyDescent="0.2">
      <c r="A11" s="4" t="s">
        <v>6</v>
      </c>
      <c r="B11" s="5"/>
      <c r="C11" s="5">
        <f>C4+C5+C6+C7+C8+C9</f>
        <v>1</v>
      </c>
      <c r="D11" s="7">
        <f>D4+D5+D6+D7+D8+D9</f>
        <v>8.7890000000000033</v>
      </c>
    </row>
    <row r="16" spans="1:8" x14ac:dyDescent="0.2">
      <c r="A16" s="36" t="s">
        <v>46</v>
      </c>
      <c r="B16" s="10"/>
      <c r="C16" s="10"/>
      <c r="D16" s="10"/>
      <c r="E16" s="10"/>
      <c r="F16" s="10"/>
      <c r="G16" s="10"/>
      <c r="H16" s="10"/>
    </row>
    <row r="17" spans="1:3" x14ac:dyDescent="0.2">
      <c r="C17" s="1"/>
    </row>
    <row r="18" spans="1:3" x14ac:dyDescent="0.2">
      <c r="A18" t="s">
        <v>23</v>
      </c>
      <c r="C18" s="1"/>
    </row>
    <row r="19" spans="1:3" x14ac:dyDescent="0.2">
      <c r="A19" t="s">
        <v>21</v>
      </c>
      <c r="C19" s="1"/>
    </row>
    <row r="20" spans="1:3" x14ac:dyDescent="0.2">
      <c r="A20" t="s">
        <v>22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24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43</v>
      </c>
      <c r="C27" s="1"/>
    </row>
    <row r="28" spans="1:3" x14ac:dyDescent="0.2">
      <c r="C28" s="1"/>
    </row>
    <row r="29" spans="1:3" x14ac:dyDescent="0.2">
      <c r="A29" t="s">
        <v>25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29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SUPPER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abSelected="1" workbookViewId="0">
      <selection activeCell="E12" sqref="E12"/>
    </sheetView>
  </sheetViews>
  <sheetFormatPr defaultRowHeight="12.75" x14ac:dyDescent="0.2"/>
  <cols>
    <col min="1" max="1" width="19" customWidth="1"/>
    <col min="3" max="3" width="9.140625" style="1"/>
  </cols>
  <sheetData>
    <row r="1" spans="1:256" ht="13.5" thickBot="1" x14ac:dyDescent="0.25">
      <c r="A1" s="32" t="s">
        <v>3</v>
      </c>
      <c r="B1" s="33"/>
      <c r="C1" s="34"/>
      <c r="D1" s="35">
        <v>0.2</v>
      </c>
    </row>
    <row r="2" spans="1:256" x14ac:dyDescent="0.2">
      <c r="A2" s="7">
        <v>12.57</v>
      </c>
      <c r="B2" s="29"/>
      <c r="C2" s="30"/>
      <c r="D2" s="31" t="b">
        <f>D4=A2*D1*C4</f>
        <v>1</v>
      </c>
    </row>
    <row r="3" spans="1:256" s="14" customFormat="1" x14ac:dyDescent="0.2">
      <c r="A3" s="15">
        <v>44197</v>
      </c>
      <c r="B3" s="13"/>
      <c r="C3" s="12"/>
      <c r="D3" s="23"/>
    </row>
    <row r="4" spans="1:256" x14ac:dyDescent="0.2">
      <c r="A4" s="24" t="s">
        <v>7</v>
      </c>
      <c r="B4" s="5"/>
      <c r="C4" s="5">
        <v>0.5</v>
      </c>
      <c r="D4" s="25">
        <f>A2*D1*C4</f>
        <v>1.2570000000000001</v>
      </c>
    </row>
    <row r="5" spans="1:256" x14ac:dyDescent="0.2">
      <c r="A5" s="24" t="s">
        <v>8</v>
      </c>
      <c r="B5" s="5"/>
      <c r="C5" s="5">
        <v>0.25</v>
      </c>
      <c r="D5" s="22">
        <f>A2*D1*C5</f>
        <v>0.62850000000000006</v>
      </c>
    </row>
    <row r="6" spans="1:256" x14ac:dyDescent="0.2">
      <c r="A6" s="24" t="s">
        <v>9</v>
      </c>
      <c r="B6" s="5"/>
      <c r="C6" s="5">
        <v>0.1</v>
      </c>
      <c r="D6" s="22">
        <f>A2*D1*C6</f>
        <v>0.25140000000000001</v>
      </c>
    </row>
    <row r="7" spans="1:256" x14ac:dyDescent="0.2">
      <c r="A7" s="24" t="s">
        <v>10</v>
      </c>
      <c r="B7" s="5"/>
      <c r="C7" s="5">
        <v>0.1</v>
      </c>
      <c r="D7" s="22">
        <f>A2*D1*C7</f>
        <v>0.25140000000000001</v>
      </c>
    </row>
    <row r="8" spans="1:256" x14ac:dyDescent="0.2">
      <c r="A8" s="24" t="s">
        <v>11</v>
      </c>
      <c r="B8" s="5"/>
      <c r="C8" s="5">
        <v>0.05</v>
      </c>
      <c r="D8" s="22">
        <f>A2*D1*C8</f>
        <v>0.12570000000000001</v>
      </c>
    </row>
    <row r="9" spans="1:256" x14ac:dyDescent="0.2">
      <c r="A9" s="24"/>
      <c r="B9" s="4"/>
      <c r="C9" s="5"/>
      <c r="D9" s="26"/>
    </row>
    <row r="10" spans="1:256" ht="13.5" thickBot="1" x14ac:dyDescent="0.25">
      <c r="A10" s="27" t="s">
        <v>0</v>
      </c>
      <c r="B10" s="18"/>
      <c r="C10" s="19">
        <f>C4+C5+C6+C7+C8</f>
        <v>1</v>
      </c>
      <c r="D10" s="28">
        <f>D4+D5+D6+D7+D8</f>
        <v>2.5140000000000002</v>
      </c>
    </row>
    <row r="11" spans="1:256" x14ac:dyDescent="0.2">
      <c r="A11" s="16"/>
      <c r="B11" s="17"/>
    </row>
    <row r="12" spans="1:256" x14ac:dyDescent="0.2">
      <c r="E12" s="21" t="s">
        <v>45</v>
      </c>
    </row>
    <row r="13" spans="1:256" x14ac:dyDescent="0.2">
      <c r="E13" s="21" t="s">
        <v>45</v>
      </c>
    </row>
    <row r="14" spans="1:256" x14ac:dyDescent="0.2">
      <c r="C14" s="20"/>
    </row>
    <row r="16" spans="1:256" s="9" customFormat="1" x14ac:dyDescent="0.2">
      <c r="A16" s="36" t="s">
        <v>46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9" customFormat="1" x14ac:dyDescent="0.2">
      <c r="A17"/>
      <c r="B17"/>
      <c r="C17" s="1"/>
      <c r="D17"/>
      <c r="E17"/>
      <c r="F17"/>
      <c r="G17"/>
      <c r="H1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9" customFormat="1" x14ac:dyDescent="0.2">
      <c r="A18" t="s">
        <v>23</v>
      </c>
      <c r="B18"/>
      <c r="C18" s="1"/>
      <c r="D18"/>
      <c r="E18"/>
      <c r="F18"/>
      <c r="G18"/>
      <c r="H1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9" customFormat="1" x14ac:dyDescent="0.2">
      <c r="A19" t="s">
        <v>20</v>
      </c>
      <c r="B19"/>
      <c r="C19" s="1"/>
      <c r="D19"/>
      <c r="E19"/>
      <c r="F19"/>
      <c r="G19"/>
      <c r="H1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9" customFormat="1" x14ac:dyDescent="0.2">
      <c r="A22"/>
      <c r="B22"/>
      <c r="C22" s="1"/>
      <c r="D22"/>
      <c r="E22"/>
      <c r="F22"/>
      <c r="G22"/>
      <c r="H2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9" customFormat="1" x14ac:dyDescent="0.2">
      <c r="A27" t="s">
        <v>31</v>
      </c>
      <c r="B27"/>
      <c r="C27" s="1"/>
      <c r="D27"/>
      <c r="E27"/>
      <c r="F27"/>
      <c r="G27"/>
      <c r="H2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9" customFormat="1" x14ac:dyDescent="0.2">
      <c r="A28"/>
      <c r="B28"/>
      <c r="C28" s="1"/>
      <c r="D28"/>
      <c r="E28"/>
      <c r="F28"/>
      <c r="G28"/>
      <c r="H2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9" customFormat="1" x14ac:dyDescent="0.2">
      <c r="A31"/>
      <c r="B31"/>
      <c r="C31" s="1"/>
      <c r="D31"/>
      <c r="E31"/>
      <c r="F31"/>
      <c r="G31"/>
      <c r="H3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9" customFormat="1" x14ac:dyDescent="0.2">
      <c r="A32" t="s">
        <v>28</v>
      </c>
      <c r="B32"/>
      <c r="C32" s="1"/>
      <c r="D32"/>
      <c r="E32"/>
      <c r="F32"/>
      <c r="G32"/>
      <c r="H32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9" customFormat="1" x14ac:dyDescent="0.2">
      <c r="A33"/>
      <c r="B33"/>
      <c r="C33" s="1"/>
      <c r="D33"/>
      <c r="E33"/>
      <c r="F33"/>
      <c r="G33"/>
      <c r="H3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9" customFormat="1" x14ac:dyDescent="0.2">
      <c r="A34"/>
      <c r="B34"/>
      <c r="C34" s="1"/>
      <c r="D34"/>
      <c r="E34"/>
      <c r="F34"/>
      <c r="G34"/>
      <c r="H3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9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9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9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9" customForma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&amp;C&amp;"Arial,Bold"CONUS BREAKFAST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13" sqref="A13"/>
    </sheetView>
  </sheetViews>
  <sheetFormatPr defaultRowHeight="12.75" x14ac:dyDescent="0.2"/>
  <cols>
    <col min="1" max="1" width="24.7109375" customWidth="1"/>
    <col min="3" max="3" width="9.140625" style="1"/>
  </cols>
  <sheetData>
    <row r="1" spans="1:8" x14ac:dyDescent="0.2">
      <c r="A1" s="4" t="s">
        <v>4</v>
      </c>
      <c r="B1" s="4"/>
      <c r="C1" s="5"/>
      <c r="D1" s="6">
        <v>0.4</v>
      </c>
    </row>
    <row r="2" spans="1:8" x14ac:dyDescent="0.2">
      <c r="A2" s="7">
        <v>12.57</v>
      </c>
      <c r="B2" s="4"/>
      <c r="C2" s="5"/>
      <c r="D2" s="8" t="b">
        <f>D4=A2*D1*C4</f>
        <v>1</v>
      </c>
    </row>
    <row r="3" spans="1:8" x14ac:dyDescent="0.2">
      <c r="A3" s="15">
        <v>44197</v>
      </c>
      <c r="B3" s="4"/>
      <c r="C3" s="5"/>
      <c r="D3" s="4"/>
    </row>
    <row r="4" spans="1:8" x14ac:dyDescent="0.2">
      <c r="A4" s="4" t="s">
        <v>37</v>
      </c>
      <c r="B4" s="5"/>
      <c r="C4" s="5">
        <v>0.4</v>
      </c>
      <c r="D4" s="7">
        <f>A2*D1*C4</f>
        <v>2.0112000000000001</v>
      </c>
    </row>
    <row r="5" spans="1:8" x14ac:dyDescent="0.2">
      <c r="A5" s="4" t="s">
        <v>38</v>
      </c>
      <c r="B5" s="5"/>
      <c r="C5" s="5">
        <v>0.15</v>
      </c>
      <c r="D5" s="8">
        <f>A2*D1*C5</f>
        <v>0.75420000000000009</v>
      </c>
    </row>
    <row r="6" spans="1:8" x14ac:dyDescent="0.2">
      <c r="A6" s="4" t="s">
        <v>34</v>
      </c>
      <c r="B6" s="5"/>
      <c r="C6" s="5">
        <v>0.15</v>
      </c>
      <c r="D6" s="8">
        <f>A2*D1*C6</f>
        <v>0.75420000000000009</v>
      </c>
    </row>
    <row r="7" spans="1:8" x14ac:dyDescent="0.2">
      <c r="A7" s="4" t="s">
        <v>36</v>
      </c>
      <c r="B7" s="5"/>
      <c r="C7" s="5">
        <v>0.1</v>
      </c>
      <c r="D7" s="8">
        <f>A2*D1*C7</f>
        <v>0.50280000000000002</v>
      </c>
    </row>
    <row r="8" spans="1:8" x14ac:dyDescent="0.2">
      <c r="A8" s="4" t="s">
        <v>39</v>
      </c>
      <c r="B8" s="5"/>
      <c r="C8" s="5">
        <v>0.15</v>
      </c>
      <c r="D8" s="8">
        <f>A2*D1*C8</f>
        <v>0.75420000000000009</v>
      </c>
    </row>
    <row r="9" spans="1:8" x14ac:dyDescent="0.2">
      <c r="A9" s="13" t="s">
        <v>42</v>
      </c>
      <c r="B9" s="5"/>
      <c r="C9" s="5">
        <v>0.05</v>
      </c>
      <c r="D9" s="8">
        <f>A2*D1*C9</f>
        <v>0.25140000000000001</v>
      </c>
    </row>
    <row r="10" spans="1:8" x14ac:dyDescent="0.2">
      <c r="A10" s="4"/>
      <c r="B10" s="4"/>
      <c r="C10" s="5"/>
      <c r="D10" s="4"/>
    </row>
    <row r="11" spans="1:8" x14ac:dyDescent="0.2">
      <c r="A11" s="4" t="s">
        <v>1</v>
      </c>
      <c r="B11" s="4"/>
      <c r="C11" s="5">
        <f>C4+C5+C6+C7+C8+C9</f>
        <v>1</v>
      </c>
      <c r="D11" s="7">
        <f>D4+D5+D6+D7+D8+D9</f>
        <v>5.0280000000000005</v>
      </c>
    </row>
    <row r="13" spans="1:8" x14ac:dyDescent="0.2">
      <c r="E13" t="s">
        <v>45</v>
      </c>
    </row>
    <row r="16" spans="1:8" x14ac:dyDescent="0.2">
      <c r="A16" s="36" t="s">
        <v>46</v>
      </c>
      <c r="B16" s="10"/>
      <c r="C16" s="10"/>
      <c r="D16" s="10"/>
      <c r="E16" s="10"/>
      <c r="F16" s="10"/>
      <c r="G16" s="10"/>
      <c r="H16" s="10"/>
    </row>
    <row r="18" spans="1:1" x14ac:dyDescent="0.2">
      <c r="A18" t="s">
        <v>23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24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30</v>
      </c>
    </row>
    <row r="29" spans="1:1" x14ac:dyDescent="0.2">
      <c r="A29" t="s">
        <v>25</v>
      </c>
    </row>
    <row r="30" spans="1:1" x14ac:dyDescent="0.2">
      <c r="A30" t="s">
        <v>19</v>
      </c>
    </row>
    <row r="32" spans="1:1" x14ac:dyDescent="0.2">
      <c r="A32" t="s">
        <v>26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LUNCH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3" sqref="A13"/>
    </sheetView>
  </sheetViews>
  <sheetFormatPr defaultRowHeight="12.75" x14ac:dyDescent="0.2"/>
  <cols>
    <col min="1" max="1" width="23.85546875" customWidth="1"/>
    <col min="2" max="3" width="9.140625" style="1"/>
  </cols>
  <sheetData>
    <row r="1" spans="1:8" x14ac:dyDescent="0.2">
      <c r="A1" s="4" t="s">
        <v>3</v>
      </c>
      <c r="B1" s="5"/>
      <c r="C1" s="5"/>
      <c r="D1" s="6">
        <v>0.4</v>
      </c>
      <c r="E1" s="3"/>
    </row>
    <row r="2" spans="1:8" x14ac:dyDescent="0.2">
      <c r="A2" s="7">
        <v>12.57</v>
      </c>
      <c r="B2" s="5"/>
      <c r="C2" s="5"/>
      <c r="D2" s="4" t="b">
        <f>D4=A2*D1*C4</f>
        <v>1</v>
      </c>
    </row>
    <row r="3" spans="1:8" x14ac:dyDescent="0.2">
      <c r="A3" s="15">
        <v>44197</v>
      </c>
      <c r="B3" s="5"/>
      <c r="C3" s="5"/>
      <c r="D3" s="4"/>
    </row>
    <row r="4" spans="1:8" x14ac:dyDescent="0.2">
      <c r="A4" s="4" t="s">
        <v>32</v>
      </c>
      <c r="B4" s="5"/>
      <c r="C4" s="5">
        <v>0.4</v>
      </c>
      <c r="D4" s="7">
        <f>A2*D1*C4</f>
        <v>2.0112000000000001</v>
      </c>
      <c r="E4" s="2"/>
    </row>
    <row r="5" spans="1:8" x14ac:dyDescent="0.2">
      <c r="A5" s="4" t="s">
        <v>33</v>
      </c>
      <c r="B5" s="5"/>
      <c r="C5" s="5">
        <v>0.15</v>
      </c>
      <c r="D5" s="7">
        <f>A2*D1*C5</f>
        <v>0.75420000000000009</v>
      </c>
      <c r="E5" s="2"/>
    </row>
    <row r="6" spans="1:8" x14ac:dyDescent="0.2">
      <c r="A6" s="4" t="s">
        <v>34</v>
      </c>
      <c r="B6" s="5"/>
      <c r="C6" s="5">
        <v>0.15</v>
      </c>
      <c r="D6" s="7">
        <f>A2*D1*C6</f>
        <v>0.75420000000000009</v>
      </c>
      <c r="E6" s="2"/>
    </row>
    <row r="7" spans="1:8" x14ac:dyDescent="0.2">
      <c r="A7" s="4" t="s">
        <v>35</v>
      </c>
      <c r="B7" s="5"/>
      <c r="C7" s="5">
        <v>0.15</v>
      </c>
      <c r="D7" s="7">
        <f>A2*D1*C7</f>
        <v>0.75420000000000009</v>
      </c>
      <c r="E7" s="2"/>
    </row>
    <row r="8" spans="1:8" x14ac:dyDescent="0.2">
      <c r="A8" s="4" t="s">
        <v>36</v>
      </c>
      <c r="B8" s="5"/>
      <c r="C8" s="5">
        <v>0.1</v>
      </c>
      <c r="D8" s="7">
        <f>A2*D1*C8</f>
        <v>0.50280000000000002</v>
      </c>
      <c r="E8" s="2"/>
    </row>
    <row r="9" spans="1:8" x14ac:dyDescent="0.2">
      <c r="A9" s="4" t="s">
        <v>11</v>
      </c>
      <c r="B9" s="5"/>
      <c r="C9" s="5">
        <v>0.05</v>
      </c>
      <c r="D9" s="7">
        <f>A2*D1*C9</f>
        <v>0.25140000000000001</v>
      </c>
      <c r="E9" s="2"/>
    </row>
    <row r="10" spans="1:8" x14ac:dyDescent="0.2">
      <c r="A10" s="4"/>
      <c r="B10" s="5"/>
      <c r="C10" s="5"/>
      <c r="D10" s="7"/>
      <c r="E10" s="2"/>
    </row>
    <row r="11" spans="1:8" x14ac:dyDescent="0.2">
      <c r="A11" s="4" t="s">
        <v>2</v>
      </c>
      <c r="B11" s="5"/>
      <c r="C11" s="5">
        <f>C4+C5+C6+C7+C8+C9</f>
        <v>1</v>
      </c>
      <c r="D11" s="7">
        <f>D4+D5+D6+D7+D8+D9</f>
        <v>5.0280000000000005</v>
      </c>
      <c r="E11" s="2"/>
    </row>
    <row r="13" spans="1:8" x14ac:dyDescent="0.2">
      <c r="E13" t="s">
        <v>45</v>
      </c>
    </row>
    <row r="16" spans="1:8" x14ac:dyDescent="0.2">
      <c r="A16" s="36" t="s">
        <v>46</v>
      </c>
      <c r="B16" s="10"/>
      <c r="C16" s="10"/>
      <c r="D16" s="10"/>
      <c r="E16" s="10"/>
      <c r="F16" s="10"/>
      <c r="G16" s="10"/>
      <c r="H16" s="10"/>
    </row>
    <row r="17" spans="1:2" x14ac:dyDescent="0.2">
      <c r="B17"/>
    </row>
    <row r="18" spans="1:2" x14ac:dyDescent="0.2">
      <c r="A18" t="s">
        <v>23</v>
      </c>
      <c r="B18"/>
    </row>
    <row r="19" spans="1:2" x14ac:dyDescent="0.2">
      <c r="A19" t="s">
        <v>21</v>
      </c>
      <c r="B19"/>
    </row>
    <row r="20" spans="1:2" x14ac:dyDescent="0.2">
      <c r="A20" t="s">
        <v>22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24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31</v>
      </c>
      <c r="B27"/>
    </row>
    <row r="28" spans="1:2" x14ac:dyDescent="0.2">
      <c r="B28"/>
    </row>
    <row r="29" spans="1:2" x14ac:dyDescent="0.2">
      <c r="A29" t="s">
        <v>25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28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DINNER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D13" sqref="D13"/>
    </sheetView>
  </sheetViews>
  <sheetFormatPr defaultRowHeight="12.75" x14ac:dyDescent="0.2"/>
  <cols>
    <col min="1" max="1" width="24.28515625" customWidth="1"/>
  </cols>
  <sheetData>
    <row r="1" spans="1:4" x14ac:dyDescent="0.2">
      <c r="A1" s="4" t="s">
        <v>3</v>
      </c>
      <c r="B1" s="5"/>
      <c r="C1" s="5"/>
      <c r="D1" s="6">
        <v>0.45</v>
      </c>
    </row>
    <row r="2" spans="1:4" x14ac:dyDescent="0.2">
      <c r="A2" s="7">
        <v>12.57</v>
      </c>
      <c r="B2" s="5"/>
      <c r="C2" s="5"/>
      <c r="D2" s="4" t="b">
        <f>D4=A2*D1*C4</f>
        <v>1</v>
      </c>
    </row>
    <row r="3" spans="1:4" x14ac:dyDescent="0.2">
      <c r="A3" s="15">
        <v>44197</v>
      </c>
      <c r="B3" s="5"/>
      <c r="C3" s="5"/>
      <c r="D3" s="4"/>
    </row>
    <row r="4" spans="1:4" x14ac:dyDescent="0.2">
      <c r="A4" s="4" t="s">
        <v>32</v>
      </c>
      <c r="B4" s="5"/>
      <c r="C4" s="5">
        <v>0.4</v>
      </c>
      <c r="D4" s="7">
        <f>A2*D1*C4</f>
        <v>2.2626000000000004</v>
      </c>
    </row>
    <row r="5" spans="1:4" x14ac:dyDescent="0.2">
      <c r="A5" s="4" t="s">
        <v>33</v>
      </c>
      <c r="B5" s="5"/>
      <c r="C5" s="5">
        <v>0.15</v>
      </c>
      <c r="D5" s="7">
        <f>A2*D1*C5</f>
        <v>0.84847499999999998</v>
      </c>
    </row>
    <row r="6" spans="1:4" x14ac:dyDescent="0.2">
      <c r="A6" s="4" t="s">
        <v>34</v>
      </c>
      <c r="B6" s="5"/>
      <c r="C6" s="5">
        <v>0.15</v>
      </c>
      <c r="D6" s="7">
        <f>A2*D1*C6</f>
        <v>0.84847499999999998</v>
      </c>
    </row>
    <row r="7" spans="1:4" x14ac:dyDescent="0.2">
      <c r="A7" s="4" t="s">
        <v>39</v>
      </c>
      <c r="B7" s="5"/>
      <c r="C7" s="5">
        <v>0.15</v>
      </c>
      <c r="D7" s="7">
        <f>A2*D1*C7</f>
        <v>0.84847499999999998</v>
      </c>
    </row>
    <row r="8" spans="1:4" x14ac:dyDescent="0.2">
      <c r="A8" s="4" t="s">
        <v>36</v>
      </c>
      <c r="B8" s="5"/>
      <c r="C8" s="5">
        <v>0.1</v>
      </c>
      <c r="D8" s="7">
        <f>A2*D1*C8</f>
        <v>0.5656500000000001</v>
      </c>
    </row>
    <row r="9" spans="1:4" x14ac:dyDescent="0.2">
      <c r="A9" s="4" t="s">
        <v>11</v>
      </c>
      <c r="B9" s="5"/>
      <c r="C9" s="5">
        <v>0.05</v>
      </c>
      <c r="D9" s="7">
        <f>A2*D1*C9</f>
        <v>0.28282500000000005</v>
      </c>
    </row>
    <row r="10" spans="1:4" x14ac:dyDescent="0.2">
      <c r="A10" s="4"/>
      <c r="B10" s="5"/>
      <c r="C10" s="5"/>
      <c r="D10" s="7"/>
    </row>
    <row r="11" spans="1:4" x14ac:dyDescent="0.2">
      <c r="A11" s="4" t="s">
        <v>5</v>
      </c>
      <c r="B11" s="5"/>
      <c r="C11" s="5">
        <f>C4+C5+C6+C7+C8+C9</f>
        <v>1</v>
      </c>
      <c r="D11" s="7">
        <f>D4+D5+D6+D7+D8+D9</f>
        <v>5.6565000000000003</v>
      </c>
    </row>
    <row r="14" spans="1:4" x14ac:dyDescent="0.2">
      <c r="D14" t="s">
        <v>45</v>
      </c>
    </row>
    <row r="16" spans="1:4" x14ac:dyDescent="0.2">
      <c r="A16" s="36" t="s">
        <v>46</v>
      </c>
    </row>
    <row r="17" spans="1:8" s="10" customFormat="1" x14ac:dyDescent="0.2">
      <c r="A17"/>
      <c r="B17"/>
      <c r="C17" s="1"/>
      <c r="D17"/>
      <c r="E17"/>
      <c r="F17"/>
      <c r="G17"/>
      <c r="H17"/>
    </row>
    <row r="18" spans="1:8" s="10" customFormat="1" x14ac:dyDescent="0.2">
      <c r="A18" t="s">
        <v>23</v>
      </c>
      <c r="B18"/>
      <c r="C18" s="1"/>
      <c r="D18"/>
      <c r="E18"/>
      <c r="F18"/>
      <c r="G18"/>
      <c r="H18"/>
    </row>
    <row r="19" spans="1:8" s="10" customFormat="1" x14ac:dyDescent="0.2">
      <c r="A19" t="s">
        <v>27</v>
      </c>
      <c r="B19"/>
      <c r="C19" s="1"/>
      <c r="D19"/>
      <c r="E19"/>
      <c r="F19"/>
      <c r="G19"/>
      <c r="H19"/>
    </row>
    <row r="20" spans="1:8" s="10" customFormat="1" x14ac:dyDescent="0.2">
      <c r="A20" t="s">
        <v>22</v>
      </c>
      <c r="B20"/>
      <c r="C20" s="1"/>
      <c r="D20"/>
      <c r="E20"/>
      <c r="F20"/>
      <c r="G20"/>
      <c r="H20"/>
    </row>
    <row r="21" spans="1:8" s="10" customFormat="1" x14ac:dyDescent="0.2">
      <c r="A21" t="s">
        <v>13</v>
      </c>
      <c r="B21"/>
      <c r="C21" s="1"/>
      <c r="D21"/>
      <c r="E21"/>
      <c r="F21"/>
      <c r="G21"/>
      <c r="H21"/>
    </row>
    <row r="22" spans="1:8" s="10" customFormat="1" x14ac:dyDescent="0.2">
      <c r="A22"/>
      <c r="B22"/>
      <c r="C22" s="1"/>
      <c r="D22"/>
      <c r="E22"/>
      <c r="F22"/>
      <c r="G22"/>
      <c r="H22"/>
    </row>
    <row r="23" spans="1:8" s="10" customFormat="1" x14ac:dyDescent="0.2">
      <c r="A23" t="s">
        <v>14</v>
      </c>
      <c r="B23"/>
      <c r="C23" s="1"/>
      <c r="D23"/>
      <c r="E23"/>
      <c r="F23"/>
      <c r="G23"/>
      <c r="H23"/>
    </row>
    <row r="24" spans="1:8" s="10" customFormat="1" x14ac:dyDescent="0.2">
      <c r="A24" t="s">
        <v>24</v>
      </c>
      <c r="B24"/>
      <c r="C24" s="1"/>
      <c r="D24"/>
      <c r="E24"/>
      <c r="F24"/>
      <c r="G24"/>
      <c r="H24"/>
    </row>
    <row r="25" spans="1:8" s="10" customFormat="1" x14ac:dyDescent="0.2">
      <c r="A25" t="s">
        <v>16</v>
      </c>
      <c r="B25"/>
      <c r="C25" s="1"/>
      <c r="D25"/>
      <c r="E25"/>
      <c r="F25"/>
      <c r="G25"/>
      <c r="H25"/>
    </row>
    <row r="26" spans="1:8" s="10" customFormat="1" x14ac:dyDescent="0.2">
      <c r="A26" t="s">
        <v>17</v>
      </c>
      <c r="B26"/>
      <c r="C26" s="1"/>
      <c r="D26"/>
      <c r="E26"/>
      <c r="F26"/>
      <c r="G26"/>
      <c r="H26"/>
    </row>
    <row r="27" spans="1:8" s="10" customFormat="1" x14ac:dyDescent="0.2">
      <c r="A27" t="s">
        <v>40</v>
      </c>
      <c r="B27"/>
      <c r="C27" s="1"/>
      <c r="D27"/>
      <c r="E27"/>
      <c r="F27"/>
      <c r="G27"/>
      <c r="H27"/>
    </row>
    <row r="28" spans="1:8" s="10" customFormat="1" x14ac:dyDescent="0.2">
      <c r="A28"/>
      <c r="B28"/>
      <c r="C28" s="1"/>
      <c r="D28"/>
      <c r="E28"/>
      <c r="F28"/>
      <c r="G28"/>
      <c r="H28"/>
    </row>
    <row r="29" spans="1:8" s="10" customFormat="1" x14ac:dyDescent="0.2">
      <c r="A29" t="s">
        <v>18</v>
      </c>
      <c r="B29"/>
      <c r="C29" s="1"/>
      <c r="D29"/>
      <c r="E29"/>
      <c r="F29"/>
      <c r="G29"/>
      <c r="H29"/>
    </row>
    <row r="30" spans="1:8" s="10" customFormat="1" x14ac:dyDescent="0.2">
      <c r="A30" t="s">
        <v>19</v>
      </c>
      <c r="B30"/>
      <c r="C30" s="1"/>
      <c r="D30"/>
      <c r="E30"/>
      <c r="F30"/>
      <c r="G30"/>
      <c r="H30"/>
    </row>
    <row r="31" spans="1:8" s="10" customFormat="1" x14ac:dyDescent="0.2">
      <c r="A31"/>
      <c r="B31"/>
      <c r="C31" s="1"/>
      <c r="D31"/>
      <c r="E31"/>
      <c r="F31"/>
      <c r="G31"/>
      <c r="H31"/>
    </row>
    <row r="32" spans="1:8" s="10" customFormat="1" x14ac:dyDescent="0.2">
      <c r="A32" t="s">
        <v>28</v>
      </c>
      <c r="B32"/>
      <c r="C32" s="1"/>
      <c r="D32"/>
      <c r="E32"/>
      <c r="F32"/>
      <c r="G32"/>
      <c r="H32"/>
    </row>
    <row r="33" spans="1:8" s="10" customFormat="1" x14ac:dyDescent="0.2">
      <c r="A33"/>
      <c r="B33"/>
      <c r="C33" s="1"/>
      <c r="D33"/>
      <c r="E33"/>
      <c r="F33"/>
      <c r="G33"/>
      <c r="H33"/>
    </row>
    <row r="34" spans="1:8" s="10" customFormat="1" x14ac:dyDescent="0.2">
      <c r="A34"/>
      <c r="B34"/>
      <c r="C34" s="1"/>
      <c r="D34"/>
      <c r="E34"/>
      <c r="F34"/>
      <c r="G34"/>
      <c r="H34"/>
    </row>
    <row r="35" spans="1:8" s="10" customFormat="1" x14ac:dyDescent="0.2"/>
    <row r="36" spans="1:8" s="10" customFormat="1" x14ac:dyDescent="0.2"/>
    <row r="37" spans="1:8" s="10" customFormat="1" x14ac:dyDescent="0.2"/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BRUNCH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10</vt:i4>
      </vt:variant>
    </vt:vector>
  </HeadingPairs>
  <TitlesOfParts>
    <vt:vector size="20" baseType="lpstr">
      <vt:lpstr>OCONUS BRK TABLE</vt:lpstr>
      <vt:lpstr>OCONUS LUN TABLE</vt:lpstr>
      <vt:lpstr>OCONUS DIN TABLE</vt:lpstr>
      <vt:lpstr>OCONUS BRUNCH TABLE</vt:lpstr>
      <vt:lpstr>OCONUS SUPPER TABLE</vt:lpstr>
      <vt:lpstr>CONUS BRK TABLE</vt:lpstr>
      <vt:lpstr>CONUS LUNCH TABLE</vt:lpstr>
      <vt:lpstr>CONUS DIN TABLE </vt:lpstr>
      <vt:lpstr>CONUS BRUNCH TABLE </vt:lpstr>
      <vt:lpstr>CONUS SUPPER TABLE </vt:lpstr>
      <vt:lpstr>OCONUS BRK PIE</vt:lpstr>
      <vt:lpstr>OCONUS LUN PIE</vt:lpstr>
      <vt:lpstr>OCONUS DIN PIE</vt:lpstr>
      <vt:lpstr>OCONUS BRUNCH PIE</vt:lpstr>
      <vt:lpstr>OCONUS SUPPER PIE</vt:lpstr>
      <vt:lpstr>CONUS BRK PIE</vt:lpstr>
      <vt:lpstr>CONUS LUNCH PIE</vt:lpstr>
      <vt:lpstr>CONUS DIN PIE</vt:lpstr>
      <vt:lpstr>CONUS BRUNCH PIE </vt:lpstr>
      <vt:lpstr>CONUS SUPPER PIE </vt:lpstr>
    </vt:vector>
  </TitlesOfParts>
  <Company>US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coond</dc:creator>
  <cp:lastModifiedBy>Dolloff-Crane, Priscilla A Ms CIV US USA TRADOC</cp:lastModifiedBy>
  <cp:lastPrinted>2011-09-26T13:43:54Z</cp:lastPrinted>
  <dcterms:created xsi:type="dcterms:W3CDTF">2004-03-25T18:14:31Z</dcterms:created>
  <dcterms:modified xsi:type="dcterms:W3CDTF">2020-12-21T22:29:08Z</dcterms:modified>
</cp:coreProperties>
</file>